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orda759\Desktop\2020\Költségvetéshez adatok\Beszámolóhoz\Zárszámadáshoz\Munkaanyag\Mellékletek\"/>
    </mc:Choice>
  </mc:AlternateContent>
  <xr:revisionPtr revIDLastSave="0" documentId="13_ncr:1_{9E577465-08A8-4426-8E80-07FEC324FB9E}" xr6:coauthVersionLast="46" xr6:coauthVersionMax="46" xr10:uidLastSave="{00000000-0000-0000-0000-000000000000}"/>
  <bookViews>
    <workbookView xWindow="-120" yWindow="-120" windowWidth="21840" windowHeight="13290" xr2:uid="{563B3C18-C964-4280-9B84-BC964B29E213}"/>
  </bookViews>
  <sheets>
    <sheet name="13. melléklet " sheetId="1" r:id="rId1"/>
  </sheets>
  <definedNames>
    <definedName name="_xlnm.Print_Area" localSheetId="0">'13. melléklet '!$A$1:$E$129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8" i="1" l="1"/>
  <c r="D128" i="1"/>
  <c r="E122" i="1"/>
  <c r="D122" i="1"/>
  <c r="E114" i="1"/>
  <c r="E123" i="1" s="1"/>
  <c r="E129" i="1" s="1"/>
  <c r="D114" i="1"/>
  <c r="D123" i="1" s="1"/>
  <c r="D129" i="1" s="1"/>
  <c r="E103" i="1"/>
  <c r="E93" i="1"/>
  <c r="D93" i="1"/>
  <c r="E79" i="1"/>
  <c r="D79" i="1"/>
  <c r="E76" i="1"/>
  <c r="D76" i="1"/>
  <c r="E81" i="1" s="1"/>
  <c r="E70" i="1"/>
  <c r="D70" i="1"/>
  <c r="E51" i="1"/>
  <c r="E71" i="1" s="1"/>
  <c r="D51" i="1"/>
  <c r="D71" i="1" s="1"/>
  <c r="D42" i="1"/>
  <c r="E40" i="1"/>
  <c r="E42" i="1" s="1"/>
  <c r="D40" i="1"/>
  <c r="E38" i="1"/>
  <c r="D38" i="1"/>
  <c r="E19" i="1"/>
  <c r="D19" i="1"/>
  <c r="E15" i="1"/>
  <c r="E23" i="1" s="1"/>
  <c r="E86" i="1" s="1"/>
  <c r="D15" i="1"/>
  <c r="E9" i="1"/>
  <c r="D9" i="1"/>
  <c r="D23" i="1" s="1"/>
  <c r="D81" i="1" l="1"/>
  <c r="D86" i="1" s="1"/>
</calcChain>
</file>

<file path=xl/sharedStrings.xml><?xml version="1.0" encoding="utf-8"?>
<sst xmlns="http://schemas.openxmlformats.org/spreadsheetml/2006/main" count="442" uniqueCount="382">
  <si>
    <t>Becsvölgyei Nyitnikék Óvoda intézmény 2020. évi mérlege</t>
  </si>
  <si>
    <t>forintban</t>
  </si>
  <si>
    <t>Sorszám</t>
  </si>
  <si>
    <t xml:space="preserve"> MEGNEVEZÉS</t>
  </si>
  <si>
    <t>Előző időszak (2019)</t>
  </si>
  <si>
    <t>Tárgyidőszak (2020)</t>
  </si>
  <si>
    <t>A</t>
  </si>
  <si>
    <t>B</t>
  </si>
  <si>
    <t>C</t>
  </si>
  <si>
    <t>D</t>
  </si>
  <si>
    <t>E</t>
  </si>
  <si>
    <t>1.</t>
  </si>
  <si>
    <t>A/I/1</t>
  </si>
  <si>
    <t xml:space="preserve">Vagyoni értékű jogok </t>
  </si>
  <si>
    <t xml:space="preserve"> </t>
  </si>
  <si>
    <t>2.</t>
  </si>
  <si>
    <t>A/I/2</t>
  </si>
  <si>
    <t>Szellemi termékek</t>
  </si>
  <si>
    <t>3.</t>
  </si>
  <si>
    <t>A/I/3</t>
  </si>
  <si>
    <t xml:space="preserve">Immateriális javak értékhelyesbítése </t>
  </si>
  <si>
    <t>4.</t>
  </si>
  <si>
    <t>A/I</t>
  </si>
  <si>
    <t>Immateriális javak  (=A/I/1+A/I/2+A/I/3)</t>
  </si>
  <si>
    <t>5.</t>
  </si>
  <si>
    <t>A/II/1</t>
  </si>
  <si>
    <t xml:space="preserve">Ingatlanok és a kapcsolódó vagyoni értékű jogok </t>
  </si>
  <si>
    <t>6.</t>
  </si>
  <si>
    <t>A/II/2</t>
  </si>
  <si>
    <t xml:space="preserve">Gépek, berendezések, felszerelések, járművek </t>
  </si>
  <si>
    <t>7.</t>
  </si>
  <si>
    <t>A/II/3</t>
  </si>
  <si>
    <t xml:space="preserve">Tenyészállatok </t>
  </si>
  <si>
    <t>8.</t>
  </si>
  <si>
    <t>A/II/4</t>
  </si>
  <si>
    <t xml:space="preserve">Beruházások, felújítások </t>
  </si>
  <si>
    <t>9.</t>
  </si>
  <si>
    <t>A/II/5</t>
  </si>
  <si>
    <t>Tárgyi eszközök értékhelyesbítése</t>
  </si>
  <si>
    <t>10.</t>
  </si>
  <si>
    <t>A/II</t>
  </si>
  <si>
    <t>Tárgyi eszközök  (=A/II/1+...+A/II/5)</t>
  </si>
  <si>
    <t>11.</t>
  </si>
  <si>
    <t>A/III/1</t>
  </si>
  <si>
    <t xml:space="preserve">Tartós részesedések </t>
  </si>
  <si>
    <t>12.</t>
  </si>
  <si>
    <t>A/III/2</t>
  </si>
  <si>
    <t>Tartós hitelviszonyt megtestesítő értékpapírok</t>
  </si>
  <si>
    <t>13.</t>
  </si>
  <si>
    <t>A/III/3</t>
  </si>
  <si>
    <t xml:space="preserve">Befektetett pénzügyi eszközök értékhelyesbítése </t>
  </si>
  <si>
    <t>14.</t>
  </si>
  <si>
    <t>A/III</t>
  </si>
  <si>
    <t>Befektetett pénzügyi eszközök (=A/III/1+A/III/2+A/III/3)</t>
  </si>
  <si>
    <t>15.</t>
  </si>
  <si>
    <t>A/IV/1</t>
  </si>
  <si>
    <t xml:space="preserve">Koncesszióba, vagyonkezelésbe adott eszközök </t>
  </si>
  <si>
    <t>16.</t>
  </si>
  <si>
    <t>A/IV/2</t>
  </si>
  <si>
    <t xml:space="preserve">Koncesszióba, vagyonkezelésbe adott eszközök értékhelyesbítése </t>
  </si>
  <si>
    <t>17.</t>
  </si>
  <si>
    <t>A/IV</t>
  </si>
  <si>
    <t>Koncesszióba, vagyonkezelésbe adott eszközök  (=A/IV/1+A/IV/2)</t>
  </si>
  <si>
    <t>18.</t>
  </si>
  <si>
    <t>A)</t>
  </si>
  <si>
    <t>NEMZETI VAGYONBA TARTOZÓ BEFEKTETETT ESZKÖZÖK (=A/I+A/II+A/III+A/IV)</t>
  </si>
  <si>
    <t>19.</t>
  </si>
  <si>
    <t>B/I/1</t>
  </si>
  <si>
    <t>Vásárolt készletek</t>
  </si>
  <si>
    <t>20.</t>
  </si>
  <si>
    <t>B/I/2</t>
  </si>
  <si>
    <t>Átsorolt, követelés fejében átvett készletek</t>
  </si>
  <si>
    <t>21.</t>
  </si>
  <si>
    <t>B/I/3</t>
  </si>
  <si>
    <t>Egyéb készletek</t>
  </si>
  <si>
    <t>22.</t>
  </si>
  <si>
    <t>B/I/4</t>
  </si>
  <si>
    <t xml:space="preserve">Befejezetlen termelés, félkész termékek, késztermékek </t>
  </si>
  <si>
    <t>23.</t>
  </si>
  <si>
    <t>B/I/5</t>
  </si>
  <si>
    <t xml:space="preserve">Növendék-, hízó és egyéb állatok </t>
  </si>
  <si>
    <t>24.</t>
  </si>
  <si>
    <t>B/I</t>
  </si>
  <si>
    <t>Készletek (=B/I/1+…+B/I/5)</t>
  </si>
  <si>
    <t>25.</t>
  </si>
  <si>
    <t>B/II/1</t>
  </si>
  <si>
    <t>Nem tartós részesedések</t>
  </si>
  <si>
    <t>26.</t>
  </si>
  <si>
    <t>B/II/2</t>
  </si>
  <si>
    <t>Forgatási célú hitelviszonyt megtestesítő értékpapírok</t>
  </si>
  <si>
    <t>27.</t>
  </si>
  <si>
    <t>B/II</t>
  </si>
  <si>
    <t>Értékpapírok (=B/II/1+B/II/2)</t>
  </si>
  <si>
    <t>28.</t>
  </si>
  <si>
    <t>B)</t>
  </si>
  <si>
    <t>NEMZETI VAGYONBA TARTOZÓ FORGÓESZKÖZÖK (= B/I+B/II)</t>
  </si>
  <si>
    <t>29.</t>
  </si>
  <si>
    <t>C/I</t>
  </si>
  <si>
    <t>Lekötött bankbetétek</t>
  </si>
  <si>
    <t>30.</t>
  </si>
  <si>
    <t xml:space="preserve">C/II/1 </t>
  </si>
  <si>
    <t>Forintpénztár</t>
  </si>
  <si>
    <t>31.</t>
  </si>
  <si>
    <t>C/II/2</t>
  </si>
  <si>
    <t>Valutapénztár</t>
  </si>
  <si>
    <t>32.</t>
  </si>
  <si>
    <t>C/II/3</t>
  </si>
  <si>
    <t>Betétkönyvek, csekkek, elektronikus pénzeszközök</t>
  </si>
  <si>
    <t>33.</t>
  </si>
  <si>
    <t>C/II</t>
  </si>
  <si>
    <t>Pénztárak, csekkek, betétkönyvek (=C/II/1+C/II/2+C/II/3)</t>
  </si>
  <si>
    <t>34.</t>
  </si>
  <si>
    <t>C/III/1</t>
  </si>
  <si>
    <t>Kincstáron kívüli forintszámlák</t>
  </si>
  <si>
    <t>35.</t>
  </si>
  <si>
    <t>C/III</t>
  </si>
  <si>
    <t>Forintszámlák (=C/III/1+C/III/2)</t>
  </si>
  <si>
    <t>36.</t>
  </si>
  <si>
    <t>C/IV</t>
  </si>
  <si>
    <t xml:space="preserve">Devizaszámlák </t>
  </si>
  <si>
    <t>37.</t>
  </si>
  <si>
    <t>C)</t>
  </si>
  <si>
    <t>PÉNZESZKÖZÖK (=C/I+…+C/IV)</t>
  </si>
  <si>
    <t>38.</t>
  </si>
  <si>
    <t>D/I/1</t>
  </si>
  <si>
    <t>Költségvetési évben esedékes követelések működési célú támogatások bevételeire államháztartáson belülről</t>
  </si>
  <si>
    <t>39.</t>
  </si>
  <si>
    <t>D/I/2</t>
  </si>
  <si>
    <t>Költségvetési évben esedékes követelések felhalmozási célú támogatások bevételeire államháztartáson belülről</t>
  </si>
  <si>
    <t>40.</t>
  </si>
  <si>
    <t>D/I/3</t>
  </si>
  <si>
    <t xml:space="preserve">Költségvetési évben esedékes követelések közhatalmi bevételre </t>
  </si>
  <si>
    <t>41.</t>
  </si>
  <si>
    <t>D/I/4</t>
  </si>
  <si>
    <t xml:space="preserve">Költségvetési évben esedékes követelések működési bevételre </t>
  </si>
  <si>
    <t>42.</t>
  </si>
  <si>
    <t>D/I/5</t>
  </si>
  <si>
    <t xml:space="preserve">Költségvetési évben esedékes követelések felhalmozási bevételre </t>
  </si>
  <si>
    <t>43.</t>
  </si>
  <si>
    <t>D/I/6</t>
  </si>
  <si>
    <t xml:space="preserve">Költségvetési évben esedékes követelések működési célú átvett pénzeszközre </t>
  </si>
  <si>
    <t>44.</t>
  </si>
  <si>
    <t>D/I/7</t>
  </si>
  <si>
    <t xml:space="preserve">Költségvetési évben esedékes követelések felhalmozási célú átvett pénzeszközre </t>
  </si>
  <si>
    <t>45.</t>
  </si>
  <si>
    <t>D/I/8</t>
  </si>
  <si>
    <t xml:space="preserve">Költségvetési évben esedékes követelések finanszírozási bevételekre </t>
  </si>
  <si>
    <t>46.</t>
  </si>
  <si>
    <t>D/I</t>
  </si>
  <si>
    <t>Költségvetési évben esedékes követelések (=D/I/1+…+D/I/8)</t>
  </si>
  <si>
    <t>47.</t>
  </si>
  <si>
    <t>D/II/1</t>
  </si>
  <si>
    <t>Költségvetési évet követően esedékes követelések működési célú támogatások bevételeire államháztartáson belülről</t>
  </si>
  <si>
    <t>48.</t>
  </si>
  <si>
    <t>D/II/2</t>
  </si>
  <si>
    <t>Költségvetési évet követően esedékes követelések felhalmozási célú támogatások bevételeire államháztartáson belülről</t>
  </si>
  <si>
    <t>49.</t>
  </si>
  <si>
    <t>D/II/3</t>
  </si>
  <si>
    <t>Költségvetési évet követően esedékes követelések közhatalmi bevételre</t>
  </si>
  <si>
    <t>50.</t>
  </si>
  <si>
    <t>D/II/4</t>
  </si>
  <si>
    <t xml:space="preserve">Költségvetési évet követően esedékes követelések működési bevételre </t>
  </si>
  <si>
    <t>51.</t>
  </si>
  <si>
    <t>D/II/5</t>
  </si>
  <si>
    <t xml:space="preserve">Költségvetési évet követően esedékes követelések felhalmozási bevételre </t>
  </si>
  <si>
    <t>52.</t>
  </si>
  <si>
    <t>D/II/6</t>
  </si>
  <si>
    <t xml:space="preserve">Költségvetési évet követően esedékes követelések működési célú átvett pénzeszközre </t>
  </si>
  <si>
    <t>53.</t>
  </si>
  <si>
    <t>D/II/7</t>
  </si>
  <si>
    <t xml:space="preserve">Költségvetési évet követően esedékes követelések felhalmozási célú átvett pénzeszközre </t>
  </si>
  <si>
    <t>54.</t>
  </si>
  <si>
    <t>D/II/8</t>
  </si>
  <si>
    <t xml:space="preserve">Költségvetési évet követően esedékes követelések finanszírozási bevételekre </t>
  </si>
  <si>
    <t>55.</t>
  </si>
  <si>
    <t>D/II</t>
  </si>
  <si>
    <t>Költségvetési évet követően esedékes követelések (=D/II/1+…+D/II/8)</t>
  </si>
  <si>
    <t>56.</t>
  </si>
  <si>
    <t>D/III/1</t>
  </si>
  <si>
    <t>Adott előlegek</t>
  </si>
  <si>
    <t>57.</t>
  </si>
  <si>
    <t>D/III/2</t>
  </si>
  <si>
    <t>Továbbadási célból folyósított támogatások, ellátások elszámolása</t>
  </si>
  <si>
    <t>58.</t>
  </si>
  <si>
    <t>D/III/3</t>
  </si>
  <si>
    <t>Más által beszedett bevételek elszámolása</t>
  </si>
  <si>
    <t>59.</t>
  </si>
  <si>
    <t>D/III/4</t>
  </si>
  <si>
    <t>Forgótőke elszámolása</t>
  </si>
  <si>
    <t>60.</t>
  </si>
  <si>
    <t>D/III/5</t>
  </si>
  <si>
    <t>Vagyonkezelésbe adott eszközökkel kapcsolatos visszapótlási követelés elszámolása</t>
  </si>
  <si>
    <t>61.</t>
  </si>
  <si>
    <t>D/III/6</t>
  </si>
  <si>
    <t>Nem társadalombiztosítás pénzügyi alapjait terhelő kifizetett ellátások megtérítésének elszámolása</t>
  </si>
  <si>
    <t>62.</t>
  </si>
  <si>
    <t>D/III/7</t>
  </si>
  <si>
    <t>Folyósított, megelőlegezett társadalombiztosítási és családtámogatási ellátások elszámolása</t>
  </si>
  <si>
    <t>63.</t>
  </si>
  <si>
    <t>D/III/8</t>
  </si>
  <si>
    <t>Részesedés esetén átadott eszköz</t>
  </si>
  <si>
    <t>64.</t>
  </si>
  <si>
    <t>D/III/9</t>
  </si>
  <si>
    <t>Letétre, megőrzésre, fedezetkezelésre átadott eszközök, biztosítékok</t>
  </si>
  <si>
    <t>65.</t>
  </si>
  <si>
    <t>D/III</t>
  </si>
  <si>
    <t>Követelés jellegű sajátos elszámolások (=D/III/1+…+D/III/9)</t>
  </si>
  <si>
    <t>66.</t>
  </si>
  <si>
    <t>D)</t>
  </si>
  <si>
    <t>KÖVETELÉSEK  (=D/I+D/II+D/III)</t>
  </si>
  <si>
    <t>67.</t>
  </si>
  <si>
    <t>E/I/1</t>
  </si>
  <si>
    <t>Adott előlegekhez kapcsolódó előzetesen felszámított levonható általános forgalmi adó</t>
  </si>
  <si>
    <t>68.</t>
  </si>
  <si>
    <t>E/I/2</t>
  </si>
  <si>
    <t>Más előzetesen felszámított általános forgalmi adó</t>
  </si>
  <si>
    <t>69.</t>
  </si>
  <si>
    <t>E/I/3</t>
  </si>
  <si>
    <t>Adott előlegekhez kapcsolódó előzetesen felszámított nem levonható általános forgalmi adó</t>
  </si>
  <si>
    <t>70.</t>
  </si>
  <si>
    <t>E/I/4</t>
  </si>
  <si>
    <t>Más előzetesen felszámított nem levonható általános forgalmi adó</t>
  </si>
  <si>
    <t>71.</t>
  </si>
  <si>
    <t xml:space="preserve">E/I </t>
  </si>
  <si>
    <t>Előzetesen felszámított általános forgalmi adó elszámolása (=E/I/1+…+E/I/4)</t>
  </si>
  <si>
    <t>72.</t>
  </si>
  <si>
    <t>E/II/1</t>
  </si>
  <si>
    <t>Kapott előlegekhez kapcsolódó fizetendő általános forgalmi adó</t>
  </si>
  <si>
    <t>73.</t>
  </si>
  <si>
    <t>E/II/2</t>
  </si>
  <si>
    <t>Más fizetendő általános forgalmi adó</t>
  </si>
  <si>
    <t xml:space="preserve">  </t>
  </si>
  <si>
    <t>74.</t>
  </si>
  <si>
    <t>E/II</t>
  </si>
  <si>
    <t>Fizetendő általános forgalmi adó elszámolása (=E/II/1+E/II/2)</t>
  </si>
  <si>
    <t>75.</t>
  </si>
  <si>
    <t>E/III</t>
  </si>
  <si>
    <t>Egyéb sajátos eszközoldali elszámolások (=E/III/1+E/III/2)</t>
  </si>
  <si>
    <t>76.</t>
  </si>
  <si>
    <t>E)</t>
  </si>
  <si>
    <t>EGYÉB SAJÁTOS ELSZÁMOLÁSOK (=E/I+E/II+E/III)</t>
  </si>
  <si>
    <t>77.</t>
  </si>
  <si>
    <t>F/1</t>
  </si>
  <si>
    <t>Eredményszemléletű bevételek aktív időbeli elhatárolása</t>
  </si>
  <si>
    <t>78.</t>
  </si>
  <si>
    <t>F/2</t>
  </si>
  <si>
    <t>Költségek, ráfordítások aktív időbeli elhatárolása</t>
  </si>
  <si>
    <t>79.</t>
  </si>
  <si>
    <t>F/3</t>
  </si>
  <si>
    <t>Halasztott ráfordítások</t>
  </si>
  <si>
    <t>80.</t>
  </si>
  <si>
    <t>F)</t>
  </si>
  <si>
    <t>AKTÍV IDŐBELI  ELHATÁROLÁSOK  (=F/1+F/2+F/3)</t>
  </si>
  <si>
    <t>81.</t>
  </si>
  <si>
    <t>ESZKÖZÖK ÖSSZESEN (=A+B+C+D+E+F)</t>
  </si>
  <si>
    <t>82.</t>
  </si>
  <si>
    <t>G/I</t>
  </si>
  <si>
    <t>Nemzeti vagyon induláskori értéke</t>
  </si>
  <si>
    <t>83.</t>
  </si>
  <si>
    <t>G/II</t>
  </si>
  <si>
    <t>Nemzeti vagyon változásai</t>
  </si>
  <si>
    <t>84.</t>
  </si>
  <si>
    <t>G/III</t>
  </si>
  <si>
    <t>Egyéb eszközök induláskori értéke és változásai</t>
  </si>
  <si>
    <t>85.</t>
  </si>
  <si>
    <t>G/IV</t>
  </si>
  <si>
    <t>Felhalmozott eredmény</t>
  </si>
  <si>
    <t>86.</t>
  </si>
  <si>
    <t>G/V</t>
  </si>
  <si>
    <t>Eszközök értékhelyesbítésének forrása</t>
  </si>
  <si>
    <t>87.</t>
  </si>
  <si>
    <t>G/VI</t>
  </si>
  <si>
    <t>Mérleg szerinti eredmény</t>
  </si>
  <si>
    <t>88.</t>
  </si>
  <si>
    <t>G)</t>
  </si>
  <si>
    <t>SAJÁT TŐKE (=G/I+…+G/VI)</t>
  </si>
  <si>
    <t>89.</t>
  </si>
  <si>
    <t>H/I/1</t>
  </si>
  <si>
    <t>Költségvetési évben esedékes kötelezettségek személyi juttatásokra</t>
  </si>
  <si>
    <t>90.</t>
  </si>
  <si>
    <t>H/I/2</t>
  </si>
  <si>
    <t>Költségvetési évben esedékes kötelezettségek munkaadókat terhelő járulékokra és szociális hozzájárulási adóra</t>
  </si>
  <si>
    <t>91.</t>
  </si>
  <si>
    <t>H/I/3</t>
  </si>
  <si>
    <t>Költségvetési évben esedékes kötelezettségek dologi kiadásokra</t>
  </si>
  <si>
    <t>92.</t>
  </si>
  <si>
    <t>H/I/4</t>
  </si>
  <si>
    <t>Költségvetési évben esedékes kötelezettségek ellátottak pénzbeli juttatásaira</t>
  </si>
  <si>
    <t>93.</t>
  </si>
  <si>
    <t>H/I/5</t>
  </si>
  <si>
    <t>Költségvetési évben esedékes kötelezettségek egyéb működési célú kiadásokra</t>
  </si>
  <si>
    <t>94.</t>
  </si>
  <si>
    <t>H/I/6</t>
  </si>
  <si>
    <t>Költségvetési évben esedékes kötelezettségek beruházásokra</t>
  </si>
  <si>
    <t>95.</t>
  </si>
  <si>
    <t>H/I/7</t>
  </si>
  <si>
    <t>Költségvetési évben esedékes kötelezettségek felújításokra</t>
  </si>
  <si>
    <t>96.</t>
  </si>
  <si>
    <t>H/I/8</t>
  </si>
  <si>
    <t>Költségvetési évben esedékes kötelezettségek egyéb felhalmozási célú kiadásokra</t>
  </si>
  <si>
    <t>97.</t>
  </si>
  <si>
    <t>H/I/9</t>
  </si>
  <si>
    <t>Költségvetési évben esedékes kötelezettségek finanszírozási kiadásokra</t>
  </si>
  <si>
    <t>98.</t>
  </si>
  <si>
    <t>H/I</t>
  </si>
  <si>
    <t>Költségvetési évben esedékes kötelezettségek (=H/I/1+…+H/I/9)</t>
  </si>
  <si>
    <t>99.</t>
  </si>
  <si>
    <t>H/II/1</t>
  </si>
  <si>
    <t>Költségvetési évet követően esedékes kötelezettségek személyi juttatásokra</t>
  </si>
  <si>
    <t>100.</t>
  </si>
  <si>
    <t>H/II/2</t>
  </si>
  <si>
    <t>Költségvetési évet követően esedékes kötelezettségek munkaadókat terhelő járulékokra és szociális hozzájárulási adóra</t>
  </si>
  <si>
    <t>101.</t>
  </si>
  <si>
    <t>H/II/3</t>
  </si>
  <si>
    <t>Költségvetési évet követően esedékes kötelezettségek dologi kiadásokra</t>
  </si>
  <si>
    <t>102.</t>
  </si>
  <si>
    <t>H/II/4</t>
  </si>
  <si>
    <t>Költségvetési évet követően esedékes kötelezettségek ellátottak pénzbeli juttatásaira</t>
  </si>
  <si>
    <t>103.</t>
  </si>
  <si>
    <t>H/II/5</t>
  </si>
  <si>
    <t>Költségvetési évet követően esedékes kötelezettségek egyéb működési célú kiadásokra</t>
  </si>
  <si>
    <t>104.</t>
  </si>
  <si>
    <t>H/II/6</t>
  </si>
  <si>
    <t>Költségvetési évet követően esedékes kötelezettségek beruházásokra</t>
  </si>
  <si>
    <t>105.</t>
  </si>
  <si>
    <t>H/II/7</t>
  </si>
  <si>
    <t>Költségvetési évet követően esedékes kötelezettségek felújításokra</t>
  </si>
  <si>
    <t>106.</t>
  </si>
  <si>
    <t>H/II/8</t>
  </si>
  <si>
    <t>Költségvetési évet követően esedékes kötelezettségek egyéb felhalmozási célú kiadásokra</t>
  </si>
  <si>
    <t>107.</t>
  </si>
  <si>
    <t>H/II/9</t>
  </si>
  <si>
    <t>Költségvetési évet követően esedékes kötelezettségek finanszírozási kiadásokra</t>
  </si>
  <si>
    <t>108.</t>
  </si>
  <si>
    <t>H/II/9e</t>
  </si>
  <si>
    <t>- ebből: költségvetési évet követően esedékes kötelezettségek államháztartáson belüli megelőlegezések visszafizetésére</t>
  </si>
  <si>
    <t>109.</t>
  </si>
  <si>
    <t>H/II</t>
  </si>
  <si>
    <t>Költségvetési évet követően esedékes kötelezettségek (=H/II/1+…+H/II/9)</t>
  </si>
  <si>
    <t>110.</t>
  </si>
  <si>
    <t>H/III/1</t>
  </si>
  <si>
    <t>Kapott előlegek</t>
  </si>
  <si>
    <t>111.</t>
  </si>
  <si>
    <t>H/III/2</t>
  </si>
  <si>
    <t>112.</t>
  </si>
  <si>
    <t>H/III/3</t>
  </si>
  <si>
    <t>Más szervezetet megillető bevételek elszámolása</t>
  </si>
  <si>
    <t>113.</t>
  </si>
  <si>
    <t>H/III/4</t>
  </si>
  <si>
    <t>Forgótőke elszámolása (Kincstár)</t>
  </si>
  <si>
    <t>114.</t>
  </si>
  <si>
    <t>H/III/5</t>
  </si>
  <si>
    <t>Vagyonkezelésbe vett eszközökkel kapcsolatos visszapótlási kötelezettség elszámolása</t>
  </si>
  <si>
    <t>115.</t>
  </si>
  <si>
    <t>H/III/6</t>
  </si>
  <si>
    <t>116.</t>
  </si>
  <si>
    <t>H/III/7</t>
  </si>
  <si>
    <t>Munkáltató által korengedményes nyugdíjhoz megfizetett hozzájárulás elszámolása</t>
  </si>
  <si>
    <t>117.</t>
  </si>
  <si>
    <t>H/III</t>
  </si>
  <si>
    <t>Kötelezettség jellegű sajátos elszámolások (=H)/III/1+…+H)/III/7)</t>
  </si>
  <si>
    <t>118.</t>
  </si>
  <si>
    <t>H)</t>
  </si>
  <si>
    <t>KÖTELEZETTSÉGEK (=H/I+H/II+H/III)</t>
  </si>
  <si>
    <t>119.</t>
  </si>
  <si>
    <t>I)</t>
  </si>
  <si>
    <t xml:space="preserve">KINCSTÁRI SZÁMLAVEZETÉSSEL KAPCSOLATOS ELSZÁMOLÁSOK </t>
  </si>
  <si>
    <t>120.</t>
  </si>
  <si>
    <t>J/1</t>
  </si>
  <si>
    <t>Eredményszemléletű bevételek passzív időbeli elhatárolása</t>
  </si>
  <si>
    <t>121.</t>
  </si>
  <si>
    <t>J/2</t>
  </si>
  <si>
    <t>Költségek, ráfordítások passzív időbeli elhatárolása</t>
  </si>
  <si>
    <t>122.</t>
  </si>
  <si>
    <t>J/3</t>
  </si>
  <si>
    <t>Halasztott eredményszemléletű bevételek</t>
  </si>
  <si>
    <t>123.</t>
  </si>
  <si>
    <t>J)</t>
  </si>
  <si>
    <t>PASSZÍV IDŐBELI ELHATÁROLÁSOK (=J/1+J/2+J/3)</t>
  </si>
  <si>
    <t>124.</t>
  </si>
  <si>
    <t>FORRÁSOK ÖSSZESEN (=G+H+I+J)</t>
  </si>
  <si>
    <t>13. melléklet Becsvölgye Községi Önkormányzat Képviselő-testületének 3/2021. (V.28.) önkormányzati rendeletéhez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</si>
</sst>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i/>
      <sz val="10"/>
      <color indexed="8"/>
      <name val="Arial"/>
      <family val="2"/>
      <charset val="238"/>
    </font>
    <font>
      <i/>
      <sz val="10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2">
    <xf numFmtId="0" fontId="0" fillId="0" borderId="0" xfId="0"/>
    <xf numFmtId="0" fontId="2" fillId="0" borderId="0" xfId="1" applyFont="1"/>
    <xf numFmtId="0" fontId="1" fillId="0" borderId="0" xfId="1" applyAlignment="1">
      <alignment horizontal="right" vertical="center" wrapText="1"/>
    </xf>
    <xf numFmtId="0" fontId="3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4" fillId="0" borderId="1" xfId="1" applyFont="1" applyBorder="1" applyAlignment="1">
      <alignment horizontal="right"/>
    </xf>
    <xf numFmtId="0" fontId="5" fillId="0" borderId="1" xfId="1" applyFont="1" applyBorder="1"/>
    <xf numFmtId="0" fontId="2" fillId="0" borderId="0" xfId="1" applyFont="1" applyAlignment="1">
      <alignment horizontal="center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/>
    </xf>
    <xf numFmtId="49" fontId="2" fillId="0" borderId="2" xfId="1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left" vertical="center" wrapText="1"/>
    </xf>
    <xf numFmtId="3" fontId="2" fillId="0" borderId="2" xfId="1" applyNumberFormat="1" applyFont="1" applyBorder="1" applyAlignment="1">
      <alignment horizontal="right" vertical="center"/>
    </xf>
    <xf numFmtId="49" fontId="6" fillId="0" borderId="2" xfId="1" applyNumberFormat="1" applyFont="1" applyBorder="1" applyAlignment="1">
      <alignment horizontal="center" vertical="center"/>
    </xf>
    <xf numFmtId="0" fontId="6" fillId="0" borderId="3" xfId="1" applyFont="1" applyBorder="1" applyAlignment="1">
      <alignment horizontal="left" vertical="center" wrapText="1"/>
    </xf>
    <xf numFmtId="3" fontId="3" fillId="2" borderId="2" xfId="2" applyNumberFormat="1" applyFont="1" applyFill="1" applyBorder="1" applyAlignment="1">
      <alignment horizontal="right" vertical="center" wrapText="1"/>
    </xf>
    <xf numFmtId="3" fontId="2" fillId="2" borderId="2" xfId="1" applyNumberFormat="1" applyFont="1" applyFill="1" applyBorder="1" applyAlignment="1">
      <alignment horizontal="right" vertical="center"/>
    </xf>
    <xf numFmtId="0" fontId="6" fillId="0" borderId="0" xfId="1" applyFont="1"/>
    <xf numFmtId="3" fontId="1" fillId="2" borderId="2" xfId="2" applyNumberFormat="1" applyFill="1" applyBorder="1" applyAlignment="1">
      <alignment horizontal="right" vertical="center" wrapText="1"/>
    </xf>
    <xf numFmtId="0" fontId="3" fillId="0" borderId="2" xfId="1" applyFont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6" fillId="2" borderId="3" xfId="1" applyFont="1" applyFill="1" applyBorder="1" applyAlignment="1">
      <alignment horizontal="left" vertical="center" wrapText="1"/>
    </xf>
    <xf numFmtId="0" fontId="6" fillId="2" borderId="0" xfId="1" applyFont="1" applyFill="1"/>
    <xf numFmtId="0" fontId="3" fillId="0" borderId="3" xfId="1" applyFont="1" applyBorder="1" applyAlignment="1">
      <alignment horizontal="left" vertical="center" wrapText="1"/>
    </xf>
    <xf numFmtId="0" fontId="1" fillId="0" borderId="3" xfId="1" applyBorder="1" applyAlignment="1">
      <alignment horizontal="left" vertical="center" wrapText="1"/>
    </xf>
    <xf numFmtId="3" fontId="6" fillId="2" borderId="2" xfId="1" applyNumberFormat="1" applyFont="1" applyFill="1" applyBorder="1" applyAlignment="1">
      <alignment horizontal="right" vertical="center"/>
    </xf>
    <xf numFmtId="3" fontId="6" fillId="0" borderId="2" xfId="1" applyNumberFormat="1" applyFont="1" applyBorder="1" applyAlignment="1">
      <alignment horizontal="right" vertical="center"/>
    </xf>
    <xf numFmtId="0" fontId="2" fillId="0" borderId="3" xfId="1" quotePrefix="1" applyFont="1" applyBorder="1" applyAlignment="1">
      <alignment horizontal="left" vertical="center" wrapText="1"/>
    </xf>
    <xf numFmtId="0" fontId="6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3" fontId="3" fillId="2" borderId="3" xfId="2" applyNumberFormat="1" applyFont="1" applyFill="1" applyBorder="1" applyAlignment="1">
      <alignment horizontal="right" vertical="center" wrapText="1"/>
    </xf>
    <xf numFmtId="3" fontId="1" fillId="2" borderId="3" xfId="2" applyNumberFormat="1" applyFill="1" applyBorder="1" applyAlignment="1">
      <alignment horizontal="right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2" xfId="1" applyFont="1" applyBorder="1" applyAlignment="1">
      <alignment horizontal="left" vertical="center" wrapText="1"/>
    </xf>
    <xf numFmtId="0" fontId="2" fillId="0" borderId="2" xfId="1" applyFont="1" applyBorder="1" applyAlignment="1">
      <alignment vertical="center"/>
    </xf>
  </cellXfs>
  <cellStyles count="3">
    <cellStyle name="Normál" xfId="0" builtinId="0"/>
    <cellStyle name="Normál 4" xfId="1" xr:uid="{23F83BC4-E43A-4BDB-A2B6-74649B8867EF}"/>
    <cellStyle name="Normál_12dmelléklet" xfId="2" xr:uid="{D7D2AF11-BBFA-4134-9C5B-2CD1C5D645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A94CD-4F9D-479B-9225-581BBED55F73}">
  <dimension ref="A1:F129"/>
  <sheetViews>
    <sheetView tabSelected="1" view="pageBreakPreview" zoomScaleNormal="90" zoomScaleSheetLayoutView="100" workbookViewId="0">
      <selection activeCell="B2" sqref="B2:E2"/>
    </sheetView>
  </sheetViews>
  <sheetFormatPr defaultColWidth="2.7109375" defaultRowHeight="12.75" x14ac:dyDescent="0.2"/>
  <cols>
    <col min="1" max="1" width="5.7109375" style="1" customWidth="1"/>
    <col min="2" max="2" width="8.7109375" style="1" customWidth="1"/>
    <col min="3" max="3" width="80.7109375" style="1" customWidth="1"/>
    <col min="4" max="5" width="15.7109375" style="1" customWidth="1"/>
    <col min="6" max="6" width="5.42578125" style="1" customWidth="1"/>
    <col min="7" max="218" width="2.7109375" style="1"/>
    <col min="219" max="243" width="3.42578125" style="1" customWidth="1"/>
    <col min="244" max="245" width="3.28515625" style="1" customWidth="1"/>
    <col min="246" max="251" width="3.42578125" style="1" customWidth="1"/>
    <col min="252" max="256" width="0" style="1" hidden="1" customWidth="1"/>
    <col min="257" max="261" width="3.42578125" style="1" customWidth="1"/>
    <col min="262" max="474" width="2.7109375" style="1"/>
    <col min="475" max="499" width="3.42578125" style="1" customWidth="1"/>
    <col min="500" max="501" width="3.28515625" style="1" customWidth="1"/>
    <col min="502" max="507" width="3.42578125" style="1" customWidth="1"/>
    <col min="508" max="512" width="0" style="1" hidden="1" customWidth="1"/>
    <col min="513" max="517" width="3.42578125" style="1" customWidth="1"/>
    <col min="518" max="730" width="2.7109375" style="1"/>
    <col min="731" max="755" width="3.42578125" style="1" customWidth="1"/>
    <col min="756" max="757" width="3.28515625" style="1" customWidth="1"/>
    <col min="758" max="763" width="3.42578125" style="1" customWidth="1"/>
    <col min="764" max="768" width="0" style="1" hidden="1" customWidth="1"/>
    <col min="769" max="773" width="3.42578125" style="1" customWidth="1"/>
    <col min="774" max="986" width="2.7109375" style="1"/>
    <col min="987" max="1011" width="3.42578125" style="1" customWidth="1"/>
    <col min="1012" max="1013" width="3.28515625" style="1" customWidth="1"/>
    <col min="1014" max="1019" width="3.42578125" style="1" customWidth="1"/>
    <col min="1020" max="1024" width="0" style="1" hidden="1" customWidth="1"/>
    <col min="1025" max="1029" width="3.42578125" style="1" customWidth="1"/>
    <col min="1030" max="1242" width="2.7109375" style="1"/>
    <col min="1243" max="1267" width="3.42578125" style="1" customWidth="1"/>
    <col min="1268" max="1269" width="3.28515625" style="1" customWidth="1"/>
    <col min="1270" max="1275" width="3.42578125" style="1" customWidth="1"/>
    <col min="1276" max="1280" width="0" style="1" hidden="1" customWidth="1"/>
    <col min="1281" max="1285" width="3.42578125" style="1" customWidth="1"/>
    <col min="1286" max="1498" width="2.7109375" style="1"/>
    <col min="1499" max="1523" width="3.42578125" style="1" customWidth="1"/>
    <col min="1524" max="1525" width="3.28515625" style="1" customWidth="1"/>
    <col min="1526" max="1531" width="3.42578125" style="1" customWidth="1"/>
    <col min="1532" max="1536" width="0" style="1" hidden="1" customWidth="1"/>
    <col min="1537" max="1541" width="3.42578125" style="1" customWidth="1"/>
    <col min="1542" max="1754" width="2.7109375" style="1"/>
    <col min="1755" max="1779" width="3.42578125" style="1" customWidth="1"/>
    <col min="1780" max="1781" width="3.28515625" style="1" customWidth="1"/>
    <col min="1782" max="1787" width="3.42578125" style="1" customWidth="1"/>
    <col min="1788" max="1792" width="0" style="1" hidden="1" customWidth="1"/>
    <col min="1793" max="1797" width="3.42578125" style="1" customWidth="1"/>
    <col min="1798" max="2010" width="2.7109375" style="1"/>
    <col min="2011" max="2035" width="3.42578125" style="1" customWidth="1"/>
    <col min="2036" max="2037" width="3.28515625" style="1" customWidth="1"/>
    <col min="2038" max="2043" width="3.42578125" style="1" customWidth="1"/>
    <col min="2044" max="2048" width="0" style="1" hidden="1" customWidth="1"/>
    <col min="2049" max="2053" width="3.42578125" style="1" customWidth="1"/>
    <col min="2054" max="2266" width="2.7109375" style="1"/>
    <col min="2267" max="2291" width="3.42578125" style="1" customWidth="1"/>
    <col min="2292" max="2293" width="3.28515625" style="1" customWidth="1"/>
    <col min="2294" max="2299" width="3.42578125" style="1" customWidth="1"/>
    <col min="2300" max="2304" width="0" style="1" hidden="1" customWidth="1"/>
    <col min="2305" max="2309" width="3.42578125" style="1" customWidth="1"/>
    <col min="2310" max="2522" width="2.7109375" style="1"/>
    <col min="2523" max="2547" width="3.42578125" style="1" customWidth="1"/>
    <col min="2548" max="2549" width="3.28515625" style="1" customWidth="1"/>
    <col min="2550" max="2555" width="3.42578125" style="1" customWidth="1"/>
    <col min="2556" max="2560" width="0" style="1" hidden="1" customWidth="1"/>
    <col min="2561" max="2565" width="3.42578125" style="1" customWidth="1"/>
    <col min="2566" max="2778" width="2.7109375" style="1"/>
    <col min="2779" max="2803" width="3.42578125" style="1" customWidth="1"/>
    <col min="2804" max="2805" width="3.28515625" style="1" customWidth="1"/>
    <col min="2806" max="2811" width="3.42578125" style="1" customWidth="1"/>
    <col min="2812" max="2816" width="0" style="1" hidden="1" customWidth="1"/>
    <col min="2817" max="2821" width="3.42578125" style="1" customWidth="1"/>
    <col min="2822" max="3034" width="2.7109375" style="1"/>
    <col min="3035" max="3059" width="3.42578125" style="1" customWidth="1"/>
    <col min="3060" max="3061" width="3.28515625" style="1" customWidth="1"/>
    <col min="3062" max="3067" width="3.42578125" style="1" customWidth="1"/>
    <col min="3068" max="3072" width="0" style="1" hidden="1" customWidth="1"/>
    <col min="3073" max="3077" width="3.42578125" style="1" customWidth="1"/>
    <col min="3078" max="3290" width="2.7109375" style="1"/>
    <col min="3291" max="3315" width="3.42578125" style="1" customWidth="1"/>
    <col min="3316" max="3317" width="3.28515625" style="1" customWidth="1"/>
    <col min="3318" max="3323" width="3.42578125" style="1" customWidth="1"/>
    <col min="3324" max="3328" width="0" style="1" hidden="1" customWidth="1"/>
    <col min="3329" max="3333" width="3.42578125" style="1" customWidth="1"/>
    <col min="3334" max="3546" width="2.7109375" style="1"/>
    <col min="3547" max="3571" width="3.42578125" style="1" customWidth="1"/>
    <col min="3572" max="3573" width="3.28515625" style="1" customWidth="1"/>
    <col min="3574" max="3579" width="3.42578125" style="1" customWidth="1"/>
    <col min="3580" max="3584" width="0" style="1" hidden="1" customWidth="1"/>
    <col min="3585" max="3589" width="3.42578125" style="1" customWidth="1"/>
    <col min="3590" max="3802" width="2.7109375" style="1"/>
    <col min="3803" max="3827" width="3.42578125" style="1" customWidth="1"/>
    <col min="3828" max="3829" width="3.28515625" style="1" customWidth="1"/>
    <col min="3830" max="3835" width="3.42578125" style="1" customWidth="1"/>
    <col min="3836" max="3840" width="0" style="1" hidden="1" customWidth="1"/>
    <col min="3841" max="3845" width="3.42578125" style="1" customWidth="1"/>
    <col min="3846" max="4058" width="2.7109375" style="1"/>
    <col min="4059" max="4083" width="3.42578125" style="1" customWidth="1"/>
    <col min="4084" max="4085" width="3.28515625" style="1" customWidth="1"/>
    <col min="4086" max="4091" width="3.42578125" style="1" customWidth="1"/>
    <col min="4092" max="4096" width="0" style="1" hidden="1" customWidth="1"/>
    <col min="4097" max="4101" width="3.42578125" style="1" customWidth="1"/>
    <col min="4102" max="4314" width="2.7109375" style="1"/>
    <col min="4315" max="4339" width="3.42578125" style="1" customWidth="1"/>
    <col min="4340" max="4341" width="3.28515625" style="1" customWidth="1"/>
    <col min="4342" max="4347" width="3.42578125" style="1" customWidth="1"/>
    <col min="4348" max="4352" width="0" style="1" hidden="1" customWidth="1"/>
    <col min="4353" max="4357" width="3.42578125" style="1" customWidth="1"/>
    <col min="4358" max="4570" width="2.7109375" style="1"/>
    <col min="4571" max="4595" width="3.42578125" style="1" customWidth="1"/>
    <col min="4596" max="4597" width="3.28515625" style="1" customWidth="1"/>
    <col min="4598" max="4603" width="3.42578125" style="1" customWidth="1"/>
    <col min="4604" max="4608" width="0" style="1" hidden="1" customWidth="1"/>
    <col min="4609" max="4613" width="3.42578125" style="1" customWidth="1"/>
    <col min="4614" max="4826" width="2.7109375" style="1"/>
    <col min="4827" max="4851" width="3.42578125" style="1" customWidth="1"/>
    <col min="4852" max="4853" width="3.28515625" style="1" customWidth="1"/>
    <col min="4854" max="4859" width="3.42578125" style="1" customWidth="1"/>
    <col min="4860" max="4864" width="0" style="1" hidden="1" customWidth="1"/>
    <col min="4865" max="4869" width="3.42578125" style="1" customWidth="1"/>
    <col min="4870" max="5082" width="2.7109375" style="1"/>
    <col min="5083" max="5107" width="3.42578125" style="1" customWidth="1"/>
    <col min="5108" max="5109" width="3.28515625" style="1" customWidth="1"/>
    <col min="5110" max="5115" width="3.42578125" style="1" customWidth="1"/>
    <col min="5116" max="5120" width="0" style="1" hidden="1" customWidth="1"/>
    <col min="5121" max="5125" width="3.42578125" style="1" customWidth="1"/>
    <col min="5126" max="5338" width="2.7109375" style="1"/>
    <col min="5339" max="5363" width="3.42578125" style="1" customWidth="1"/>
    <col min="5364" max="5365" width="3.28515625" style="1" customWidth="1"/>
    <col min="5366" max="5371" width="3.42578125" style="1" customWidth="1"/>
    <col min="5372" max="5376" width="0" style="1" hidden="1" customWidth="1"/>
    <col min="5377" max="5381" width="3.42578125" style="1" customWidth="1"/>
    <col min="5382" max="5594" width="2.7109375" style="1"/>
    <col min="5595" max="5619" width="3.42578125" style="1" customWidth="1"/>
    <col min="5620" max="5621" width="3.28515625" style="1" customWidth="1"/>
    <col min="5622" max="5627" width="3.42578125" style="1" customWidth="1"/>
    <col min="5628" max="5632" width="0" style="1" hidden="1" customWidth="1"/>
    <col min="5633" max="5637" width="3.42578125" style="1" customWidth="1"/>
    <col min="5638" max="5850" width="2.7109375" style="1"/>
    <col min="5851" max="5875" width="3.42578125" style="1" customWidth="1"/>
    <col min="5876" max="5877" width="3.28515625" style="1" customWidth="1"/>
    <col min="5878" max="5883" width="3.42578125" style="1" customWidth="1"/>
    <col min="5884" max="5888" width="0" style="1" hidden="1" customWidth="1"/>
    <col min="5889" max="5893" width="3.42578125" style="1" customWidth="1"/>
    <col min="5894" max="6106" width="2.7109375" style="1"/>
    <col min="6107" max="6131" width="3.42578125" style="1" customWidth="1"/>
    <col min="6132" max="6133" width="3.28515625" style="1" customWidth="1"/>
    <col min="6134" max="6139" width="3.42578125" style="1" customWidth="1"/>
    <col min="6140" max="6144" width="0" style="1" hidden="1" customWidth="1"/>
    <col min="6145" max="6149" width="3.42578125" style="1" customWidth="1"/>
    <col min="6150" max="6362" width="2.7109375" style="1"/>
    <col min="6363" max="6387" width="3.42578125" style="1" customWidth="1"/>
    <col min="6388" max="6389" width="3.28515625" style="1" customWidth="1"/>
    <col min="6390" max="6395" width="3.42578125" style="1" customWidth="1"/>
    <col min="6396" max="6400" width="0" style="1" hidden="1" customWidth="1"/>
    <col min="6401" max="6405" width="3.42578125" style="1" customWidth="1"/>
    <col min="6406" max="6618" width="2.7109375" style="1"/>
    <col min="6619" max="6643" width="3.42578125" style="1" customWidth="1"/>
    <col min="6644" max="6645" width="3.28515625" style="1" customWidth="1"/>
    <col min="6646" max="6651" width="3.42578125" style="1" customWidth="1"/>
    <col min="6652" max="6656" width="0" style="1" hidden="1" customWidth="1"/>
    <col min="6657" max="6661" width="3.42578125" style="1" customWidth="1"/>
    <col min="6662" max="6874" width="2.7109375" style="1"/>
    <col min="6875" max="6899" width="3.42578125" style="1" customWidth="1"/>
    <col min="6900" max="6901" width="3.28515625" style="1" customWidth="1"/>
    <col min="6902" max="6907" width="3.42578125" style="1" customWidth="1"/>
    <col min="6908" max="6912" width="0" style="1" hidden="1" customWidth="1"/>
    <col min="6913" max="6917" width="3.42578125" style="1" customWidth="1"/>
    <col min="6918" max="7130" width="2.7109375" style="1"/>
    <col min="7131" max="7155" width="3.42578125" style="1" customWidth="1"/>
    <col min="7156" max="7157" width="3.28515625" style="1" customWidth="1"/>
    <col min="7158" max="7163" width="3.42578125" style="1" customWidth="1"/>
    <col min="7164" max="7168" width="0" style="1" hidden="1" customWidth="1"/>
    <col min="7169" max="7173" width="3.42578125" style="1" customWidth="1"/>
    <col min="7174" max="7386" width="2.7109375" style="1"/>
    <col min="7387" max="7411" width="3.42578125" style="1" customWidth="1"/>
    <col min="7412" max="7413" width="3.28515625" style="1" customWidth="1"/>
    <col min="7414" max="7419" width="3.42578125" style="1" customWidth="1"/>
    <col min="7420" max="7424" width="0" style="1" hidden="1" customWidth="1"/>
    <col min="7425" max="7429" width="3.42578125" style="1" customWidth="1"/>
    <col min="7430" max="7642" width="2.7109375" style="1"/>
    <col min="7643" max="7667" width="3.42578125" style="1" customWidth="1"/>
    <col min="7668" max="7669" width="3.28515625" style="1" customWidth="1"/>
    <col min="7670" max="7675" width="3.42578125" style="1" customWidth="1"/>
    <col min="7676" max="7680" width="0" style="1" hidden="1" customWidth="1"/>
    <col min="7681" max="7685" width="3.42578125" style="1" customWidth="1"/>
    <col min="7686" max="7898" width="2.7109375" style="1"/>
    <col min="7899" max="7923" width="3.42578125" style="1" customWidth="1"/>
    <col min="7924" max="7925" width="3.28515625" style="1" customWidth="1"/>
    <col min="7926" max="7931" width="3.42578125" style="1" customWidth="1"/>
    <col min="7932" max="7936" width="0" style="1" hidden="1" customWidth="1"/>
    <col min="7937" max="7941" width="3.42578125" style="1" customWidth="1"/>
    <col min="7942" max="8154" width="2.7109375" style="1"/>
    <col min="8155" max="8179" width="3.42578125" style="1" customWidth="1"/>
    <col min="8180" max="8181" width="3.28515625" style="1" customWidth="1"/>
    <col min="8182" max="8187" width="3.42578125" style="1" customWidth="1"/>
    <col min="8188" max="8192" width="0" style="1" hidden="1" customWidth="1"/>
    <col min="8193" max="8197" width="3.42578125" style="1" customWidth="1"/>
    <col min="8198" max="8410" width="2.7109375" style="1"/>
    <col min="8411" max="8435" width="3.42578125" style="1" customWidth="1"/>
    <col min="8436" max="8437" width="3.28515625" style="1" customWidth="1"/>
    <col min="8438" max="8443" width="3.42578125" style="1" customWidth="1"/>
    <col min="8444" max="8448" width="0" style="1" hidden="1" customWidth="1"/>
    <col min="8449" max="8453" width="3.42578125" style="1" customWidth="1"/>
    <col min="8454" max="8666" width="2.7109375" style="1"/>
    <col min="8667" max="8691" width="3.42578125" style="1" customWidth="1"/>
    <col min="8692" max="8693" width="3.28515625" style="1" customWidth="1"/>
    <col min="8694" max="8699" width="3.42578125" style="1" customWidth="1"/>
    <col min="8700" max="8704" width="0" style="1" hidden="1" customWidth="1"/>
    <col min="8705" max="8709" width="3.42578125" style="1" customWidth="1"/>
    <col min="8710" max="8922" width="2.7109375" style="1"/>
    <col min="8923" max="8947" width="3.42578125" style="1" customWidth="1"/>
    <col min="8948" max="8949" width="3.28515625" style="1" customWidth="1"/>
    <col min="8950" max="8955" width="3.42578125" style="1" customWidth="1"/>
    <col min="8956" max="8960" width="0" style="1" hidden="1" customWidth="1"/>
    <col min="8961" max="8965" width="3.42578125" style="1" customWidth="1"/>
    <col min="8966" max="9178" width="2.7109375" style="1"/>
    <col min="9179" max="9203" width="3.42578125" style="1" customWidth="1"/>
    <col min="9204" max="9205" width="3.28515625" style="1" customWidth="1"/>
    <col min="9206" max="9211" width="3.42578125" style="1" customWidth="1"/>
    <col min="9212" max="9216" width="0" style="1" hidden="1" customWidth="1"/>
    <col min="9217" max="9221" width="3.42578125" style="1" customWidth="1"/>
    <col min="9222" max="9434" width="2.7109375" style="1"/>
    <col min="9435" max="9459" width="3.42578125" style="1" customWidth="1"/>
    <col min="9460" max="9461" width="3.28515625" style="1" customWidth="1"/>
    <col min="9462" max="9467" width="3.42578125" style="1" customWidth="1"/>
    <col min="9468" max="9472" width="0" style="1" hidden="1" customWidth="1"/>
    <col min="9473" max="9477" width="3.42578125" style="1" customWidth="1"/>
    <col min="9478" max="9690" width="2.7109375" style="1"/>
    <col min="9691" max="9715" width="3.42578125" style="1" customWidth="1"/>
    <col min="9716" max="9717" width="3.28515625" style="1" customWidth="1"/>
    <col min="9718" max="9723" width="3.42578125" style="1" customWidth="1"/>
    <col min="9724" max="9728" width="0" style="1" hidden="1" customWidth="1"/>
    <col min="9729" max="9733" width="3.42578125" style="1" customWidth="1"/>
    <col min="9734" max="9946" width="2.7109375" style="1"/>
    <col min="9947" max="9971" width="3.42578125" style="1" customWidth="1"/>
    <col min="9972" max="9973" width="3.28515625" style="1" customWidth="1"/>
    <col min="9974" max="9979" width="3.42578125" style="1" customWidth="1"/>
    <col min="9980" max="9984" width="0" style="1" hidden="1" customWidth="1"/>
    <col min="9985" max="9989" width="3.42578125" style="1" customWidth="1"/>
    <col min="9990" max="10202" width="2.7109375" style="1"/>
    <col min="10203" max="10227" width="3.42578125" style="1" customWidth="1"/>
    <col min="10228" max="10229" width="3.28515625" style="1" customWidth="1"/>
    <col min="10230" max="10235" width="3.42578125" style="1" customWidth="1"/>
    <col min="10236" max="10240" width="0" style="1" hidden="1" customWidth="1"/>
    <col min="10241" max="10245" width="3.42578125" style="1" customWidth="1"/>
    <col min="10246" max="10458" width="2.7109375" style="1"/>
    <col min="10459" max="10483" width="3.42578125" style="1" customWidth="1"/>
    <col min="10484" max="10485" width="3.28515625" style="1" customWidth="1"/>
    <col min="10486" max="10491" width="3.42578125" style="1" customWidth="1"/>
    <col min="10492" max="10496" width="0" style="1" hidden="1" customWidth="1"/>
    <col min="10497" max="10501" width="3.42578125" style="1" customWidth="1"/>
    <col min="10502" max="10714" width="2.7109375" style="1"/>
    <col min="10715" max="10739" width="3.42578125" style="1" customWidth="1"/>
    <col min="10740" max="10741" width="3.28515625" style="1" customWidth="1"/>
    <col min="10742" max="10747" width="3.42578125" style="1" customWidth="1"/>
    <col min="10748" max="10752" width="0" style="1" hidden="1" customWidth="1"/>
    <col min="10753" max="10757" width="3.42578125" style="1" customWidth="1"/>
    <col min="10758" max="10970" width="2.7109375" style="1"/>
    <col min="10971" max="10995" width="3.42578125" style="1" customWidth="1"/>
    <col min="10996" max="10997" width="3.28515625" style="1" customWidth="1"/>
    <col min="10998" max="11003" width="3.42578125" style="1" customWidth="1"/>
    <col min="11004" max="11008" width="0" style="1" hidden="1" customWidth="1"/>
    <col min="11009" max="11013" width="3.42578125" style="1" customWidth="1"/>
    <col min="11014" max="11226" width="2.7109375" style="1"/>
    <col min="11227" max="11251" width="3.42578125" style="1" customWidth="1"/>
    <col min="11252" max="11253" width="3.28515625" style="1" customWidth="1"/>
    <col min="11254" max="11259" width="3.42578125" style="1" customWidth="1"/>
    <col min="11260" max="11264" width="0" style="1" hidden="1" customWidth="1"/>
    <col min="11265" max="11269" width="3.42578125" style="1" customWidth="1"/>
    <col min="11270" max="11482" width="2.7109375" style="1"/>
    <col min="11483" max="11507" width="3.42578125" style="1" customWidth="1"/>
    <col min="11508" max="11509" width="3.28515625" style="1" customWidth="1"/>
    <col min="11510" max="11515" width="3.42578125" style="1" customWidth="1"/>
    <col min="11516" max="11520" width="0" style="1" hidden="1" customWidth="1"/>
    <col min="11521" max="11525" width="3.42578125" style="1" customWidth="1"/>
    <col min="11526" max="11738" width="2.7109375" style="1"/>
    <col min="11739" max="11763" width="3.42578125" style="1" customWidth="1"/>
    <col min="11764" max="11765" width="3.28515625" style="1" customWidth="1"/>
    <col min="11766" max="11771" width="3.42578125" style="1" customWidth="1"/>
    <col min="11772" max="11776" width="0" style="1" hidden="1" customWidth="1"/>
    <col min="11777" max="11781" width="3.42578125" style="1" customWidth="1"/>
    <col min="11782" max="11994" width="2.7109375" style="1"/>
    <col min="11995" max="12019" width="3.42578125" style="1" customWidth="1"/>
    <col min="12020" max="12021" width="3.28515625" style="1" customWidth="1"/>
    <col min="12022" max="12027" width="3.42578125" style="1" customWidth="1"/>
    <col min="12028" max="12032" width="0" style="1" hidden="1" customWidth="1"/>
    <col min="12033" max="12037" width="3.42578125" style="1" customWidth="1"/>
    <col min="12038" max="12250" width="2.7109375" style="1"/>
    <col min="12251" max="12275" width="3.42578125" style="1" customWidth="1"/>
    <col min="12276" max="12277" width="3.28515625" style="1" customWidth="1"/>
    <col min="12278" max="12283" width="3.42578125" style="1" customWidth="1"/>
    <col min="12284" max="12288" width="0" style="1" hidden="1" customWidth="1"/>
    <col min="12289" max="12293" width="3.42578125" style="1" customWidth="1"/>
    <col min="12294" max="12506" width="2.7109375" style="1"/>
    <col min="12507" max="12531" width="3.42578125" style="1" customWidth="1"/>
    <col min="12532" max="12533" width="3.28515625" style="1" customWidth="1"/>
    <col min="12534" max="12539" width="3.42578125" style="1" customWidth="1"/>
    <col min="12540" max="12544" width="0" style="1" hidden="1" customWidth="1"/>
    <col min="12545" max="12549" width="3.42578125" style="1" customWidth="1"/>
    <col min="12550" max="12762" width="2.7109375" style="1"/>
    <col min="12763" max="12787" width="3.42578125" style="1" customWidth="1"/>
    <col min="12788" max="12789" width="3.28515625" style="1" customWidth="1"/>
    <col min="12790" max="12795" width="3.42578125" style="1" customWidth="1"/>
    <col min="12796" max="12800" width="0" style="1" hidden="1" customWidth="1"/>
    <col min="12801" max="12805" width="3.42578125" style="1" customWidth="1"/>
    <col min="12806" max="13018" width="2.7109375" style="1"/>
    <col min="13019" max="13043" width="3.42578125" style="1" customWidth="1"/>
    <col min="13044" max="13045" width="3.28515625" style="1" customWidth="1"/>
    <col min="13046" max="13051" width="3.42578125" style="1" customWidth="1"/>
    <col min="13052" max="13056" width="0" style="1" hidden="1" customWidth="1"/>
    <col min="13057" max="13061" width="3.42578125" style="1" customWidth="1"/>
    <col min="13062" max="13274" width="2.7109375" style="1"/>
    <col min="13275" max="13299" width="3.42578125" style="1" customWidth="1"/>
    <col min="13300" max="13301" width="3.28515625" style="1" customWidth="1"/>
    <col min="13302" max="13307" width="3.42578125" style="1" customWidth="1"/>
    <col min="13308" max="13312" width="0" style="1" hidden="1" customWidth="1"/>
    <col min="13313" max="13317" width="3.42578125" style="1" customWidth="1"/>
    <col min="13318" max="13530" width="2.7109375" style="1"/>
    <col min="13531" max="13555" width="3.42578125" style="1" customWidth="1"/>
    <col min="13556" max="13557" width="3.28515625" style="1" customWidth="1"/>
    <col min="13558" max="13563" width="3.42578125" style="1" customWidth="1"/>
    <col min="13564" max="13568" width="0" style="1" hidden="1" customWidth="1"/>
    <col min="13569" max="13573" width="3.42578125" style="1" customWidth="1"/>
    <col min="13574" max="13786" width="2.7109375" style="1"/>
    <col min="13787" max="13811" width="3.42578125" style="1" customWidth="1"/>
    <col min="13812" max="13813" width="3.28515625" style="1" customWidth="1"/>
    <col min="13814" max="13819" width="3.42578125" style="1" customWidth="1"/>
    <col min="13820" max="13824" width="0" style="1" hidden="1" customWidth="1"/>
    <col min="13825" max="13829" width="3.42578125" style="1" customWidth="1"/>
    <col min="13830" max="14042" width="2.7109375" style="1"/>
    <col min="14043" max="14067" width="3.42578125" style="1" customWidth="1"/>
    <col min="14068" max="14069" width="3.28515625" style="1" customWidth="1"/>
    <col min="14070" max="14075" width="3.42578125" style="1" customWidth="1"/>
    <col min="14076" max="14080" width="0" style="1" hidden="1" customWidth="1"/>
    <col min="14081" max="14085" width="3.42578125" style="1" customWidth="1"/>
    <col min="14086" max="14298" width="2.7109375" style="1"/>
    <col min="14299" max="14323" width="3.42578125" style="1" customWidth="1"/>
    <col min="14324" max="14325" width="3.28515625" style="1" customWidth="1"/>
    <col min="14326" max="14331" width="3.42578125" style="1" customWidth="1"/>
    <col min="14332" max="14336" width="0" style="1" hidden="1" customWidth="1"/>
    <col min="14337" max="14341" width="3.42578125" style="1" customWidth="1"/>
    <col min="14342" max="14554" width="2.7109375" style="1"/>
    <col min="14555" max="14579" width="3.42578125" style="1" customWidth="1"/>
    <col min="14580" max="14581" width="3.28515625" style="1" customWidth="1"/>
    <col min="14582" max="14587" width="3.42578125" style="1" customWidth="1"/>
    <col min="14588" max="14592" width="0" style="1" hidden="1" customWidth="1"/>
    <col min="14593" max="14597" width="3.42578125" style="1" customWidth="1"/>
    <col min="14598" max="14810" width="2.7109375" style="1"/>
    <col min="14811" max="14835" width="3.42578125" style="1" customWidth="1"/>
    <col min="14836" max="14837" width="3.28515625" style="1" customWidth="1"/>
    <col min="14838" max="14843" width="3.42578125" style="1" customWidth="1"/>
    <col min="14844" max="14848" width="0" style="1" hidden="1" customWidth="1"/>
    <col min="14849" max="14853" width="3.42578125" style="1" customWidth="1"/>
    <col min="14854" max="15066" width="2.7109375" style="1"/>
    <col min="15067" max="15091" width="3.42578125" style="1" customWidth="1"/>
    <col min="15092" max="15093" width="3.28515625" style="1" customWidth="1"/>
    <col min="15094" max="15099" width="3.42578125" style="1" customWidth="1"/>
    <col min="15100" max="15104" width="0" style="1" hidden="1" customWidth="1"/>
    <col min="15105" max="15109" width="3.42578125" style="1" customWidth="1"/>
    <col min="15110" max="15322" width="2.7109375" style="1"/>
    <col min="15323" max="15347" width="3.42578125" style="1" customWidth="1"/>
    <col min="15348" max="15349" width="3.28515625" style="1" customWidth="1"/>
    <col min="15350" max="15355" width="3.42578125" style="1" customWidth="1"/>
    <col min="15356" max="15360" width="0" style="1" hidden="1" customWidth="1"/>
    <col min="15361" max="15365" width="3.42578125" style="1" customWidth="1"/>
    <col min="15366" max="15578" width="2.7109375" style="1"/>
    <col min="15579" max="15603" width="3.42578125" style="1" customWidth="1"/>
    <col min="15604" max="15605" width="3.28515625" style="1" customWidth="1"/>
    <col min="15606" max="15611" width="3.42578125" style="1" customWidth="1"/>
    <col min="15612" max="15616" width="0" style="1" hidden="1" customWidth="1"/>
    <col min="15617" max="15621" width="3.42578125" style="1" customWidth="1"/>
    <col min="15622" max="15834" width="2.7109375" style="1"/>
    <col min="15835" max="15859" width="3.42578125" style="1" customWidth="1"/>
    <col min="15860" max="15861" width="3.28515625" style="1" customWidth="1"/>
    <col min="15862" max="15867" width="3.42578125" style="1" customWidth="1"/>
    <col min="15868" max="15872" width="0" style="1" hidden="1" customWidth="1"/>
    <col min="15873" max="15877" width="3.42578125" style="1" customWidth="1"/>
    <col min="15878" max="16090" width="2.7109375" style="1"/>
    <col min="16091" max="16115" width="3.42578125" style="1" customWidth="1"/>
    <col min="16116" max="16117" width="3.28515625" style="1" customWidth="1"/>
    <col min="16118" max="16123" width="3.42578125" style="1" customWidth="1"/>
    <col min="16124" max="16128" width="0" style="1" hidden="1" customWidth="1"/>
    <col min="16129" max="16133" width="3.42578125" style="1" customWidth="1"/>
    <col min="16134" max="16384" width="2.7109375" style="1"/>
  </cols>
  <sheetData>
    <row r="1" spans="1:6" ht="19.5" customHeight="1" x14ac:dyDescent="0.2">
      <c r="B1" s="2" t="s">
        <v>381</v>
      </c>
      <c r="C1" s="2"/>
      <c r="D1" s="2"/>
      <c r="E1" s="2"/>
    </row>
    <row r="2" spans="1:6" ht="15.75" customHeight="1" x14ac:dyDescent="0.2">
      <c r="B2" s="3" t="s">
        <v>0</v>
      </c>
      <c r="C2" s="4"/>
      <c r="D2" s="4"/>
      <c r="E2" s="4"/>
    </row>
    <row r="3" spans="1:6" ht="12.95" customHeight="1" x14ac:dyDescent="0.2">
      <c r="B3" s="5" t="s">
        <v>1</v>
      </c>
      <c r="C3" s="6"/>
      <c r="D3" s="6"/>
      <c r="E3" s="6"/>
      <c r="F3" s="7"/>
    </row>
    <row r="4" spans="1:6" s="12" customFormat="1" ht="26.1" customHeight="1" x14ac:dyDescent="0.25">
      <c r="A4" s="8" t="s">
        <v>2</v>
      </c>
      <c r="B4" s="9" t="s">
        <v>3</v>
      </c>
      <c r="C4" s="10"/>
      <c r="D4" s="11" t="s">
        <v>4</v>
      </c>
      <c r="E4" s="8" t="s">
        <v>5</v>
      </c>
    </row>
    <row r="5" spans="1:6" s="12" customFormat="1" x14ac:dyDescent="0.25">
      <c r="A5" s="13" t="s">
        <v>6</v>
      </c>
      <c r="B5" s="14" t="s">
        <v>7</v>
      </c>
      <c r="C5" s="15" t="s">
        <v>8</v>
      </c>
      <c r="D5" s="15" t="s">
        <v>9</v>
      </c>
      <c r="E5" s="14" t="s">
        <v>10</v>
      </c>
    </row>
    <row r="6" spans="1:6" ht="12.95" customHeight="1" x14ac:dyDescent="0.2">
      <c r="A6" s="16" t="s">
        <v>11</v>
      </c>
      <c r="B6" s="17" t="s">
        <v>12</v>
      </c>
      <c r="C6" s="18" t="s">
        <v>13</v>
      </c>
      <c r="D6" s="19" t="s">
        <v>14</v>
      </c>
      <c r="E6" s="19" t="s">
        <v>14</v>
      </c>
    </row>
    <row r="7" spans="1:6" ht="12.95" customHeight="1" x14ac:dyDescent="0.2">
      <c r="A7" s="16" t="s">
        <v>15</v>
      </c>
      <c r="B7" s="17" t="s">
        <v>16</v>
      </c>
      <c r="C7" s="18" t="s">
        <v>17</v>
      </c>
      <c r="D7" s="19" t="s">
        <v>14</v>
      </c>
      <c r="E7" s="19" t="s">
        <v>14</v>
      </c>
    </row>
    <row r="8" spans="1:6" ht="12.95" customHeight="1" x14ac:dyDescent="0.2">
      <c r="A8" s="16" t="s">
        <v>18</v>
      </c>
      <c r="B8" s="17" t="s">
        <v>19</v>
      </c>
      <c r="C8" s="18" t="s">
        <v>20</v>
      </c>
      <c r="D8" s="19"/>
      <c r="E8" s="19"/>
    </row>
    <row r="9" spans="1:6" ht="12.95" customHeight="1" x14ac:dyDescent="0.2">
      <c r="A9" s="16" t="s">
        <v>21</v>
      </c>
      <c r="B9" s="20" t="s">
        <v>22</v>
      </c>
      <c r="C9" s="21" t="s">
        <v>23</v>
      </c>
      <c r="D9" s="22">
        <f>SUM(D6:D8)</f>
        <v>0</v>
      </c>
      <c r="E9" s="22">
        <f>SUM(E6:E8)</f>
        <v>0</v>
      </c>
    </row>
    <row r="10" spans="1:6" ht="12.95" customHeight="1" x14ac:dyDescent="0.2">
      <c r="A10" s="16" t="s">
        <v>24</v>
      </c>
      <c r="B10" s="17" t="s">
        <v>25</v>
      </c>
      <c r="C10" s="18" t="s">
        <v>26</v>
      </c>
      <c r="D10" s="23" t="s">
        <v>14</v>
      </c>
      <c r="E10" s="23" t="s">
        <v>14</v>
      </c>
    </row>
    <row r="11" spans="1:6" ht="12.95" customHeight="1" x14ac:dyDescent="0.2">
      <c r="A11" s="16" t="s">
        <v>27</v>
      </c>
      <c r="B11" s="17" t="s">
        <v>28</v>
      </c>
      <c r="C11" s="18" t="s">
        <v>29</v>
      </c>
      <c r="D11" s="23" t="s">
        <v>14</v>
      </c>
      <c r="E11" s="23" t="s">
        <v>14</v>
      </c>
    </row>
    <row r="12" spans="1:6" ht="12.95" customHeight="1" x14ac:dyDescent="0.2">
      <c r="A12" s="16" t="s">
        <v>30</v>
      </c>
      <c r="B12" s="17" t="s">
        <v>31</v>
      </c>
      <c r="C12" s="18" t="s">
        <v>32</v>
      </c>
      <c r="D12" s="23" t="s">
        <v>14</v>
      </c>
      <c r="E12" s="23"/>
    </row>
    <row r="13" spans="1:6" ht="12.95" customHeight="1" x14ac:dyDescent="0.2">
      <c r="A13" s="16" t="s">
        <v>33</v>
      </c>
      <c r="B13" s="17" t="s">
        <v>34</v>
      </c>
      <c r="C13" s="18" t="s">
        <v>35</v>
      </c>
      <c r="D13" s="23" t="s">
        <v>14</v>
      </c>
      <c r="E13" s="23" t="s">
        <v>14</v>
      </c>
    </row>
    <row r="14" spans="1:6" ht="12.95" customHeight="1" x14ac:dyDescent="0.2">
      <c r="A14" s="16" t="s">
        <v>36</v>
      </c>
      <c r="B14" s="17" t="s">
        <v>37</v>
      </c>
      <c r="C14" s="18" t="s">
        <v>38</v>
      </c>
      <c r="D14" s="23"/>
      <c r="E14" s="23"/>
    </row>
    <row r="15" spans="1:6" ht="12.95" customHeight="1" x14ac:dyDescent="0.2">
      <c r="A15" s="16" t="s">
        <v>39</v>
      </c>
      <c r="B15" s="20" t="s">
        <v>40</v>
      </c>
      <c r="C15" s="21" t="s">
        <v>41</v>
      </c>
      <c r="D15" s="22">
        <f>SUM(D10:D13)</f>
        <v>0</v>
      </c>
      <c r="E15" s="22">
        <f>SUM(E10:E13)</f>
        <v>0</v>
      </c>
    </row>
    <row r="16" spans="1:6" ht="12.95" customHeight="1" x14ac:dyDescent="0.2">
      <c r="A16" s="16" t="s">
        <v>42</v>
      </c>
      <c r="B16" s="17" t="s">
        <v>43</v>
      </c>
      <c r="C16" s="18" t="s">
        <v>44</v>
      </c>
      <c r="D16" s="23" t="s">
        <v>14</v>
      </c>
      <c r="E16" s="23" t="s">
        <v>14</v>
      </c>
    </row>
    <row r="17" spans="1:5" ht="12.95" customHeight="1" x14ac:dyDescent="0.2">
      <c r="A17" s="16" t="s">
        <v>45</v>
      </c>
      <c r="B17" s="17" t="s">
        <v>46</v>
      </c>
      <c r="C17" s="18" t="s">
        <v>47</v>
      </c>
      <c r="D17" s="23"/>
      <c r="E17" s="23"/>
    </row>
    <row r="18" spans="1:5" ht="12.95" customHeight="1" x14ac:dyDescent="0.2">
      <c r="A18" s="16" t="s">
        <v>48</v>
      </c>
      <c r="B18" s="17" t="s">
        <v>49</v>
      </c>
      <c r="C18" s="18" t="s">
        <v>50</v>
      </c>
      <c r="D18" s="19"/>
      <c r="E18" s="19"/>
    </row>
    <row r="19" spans="1:5" s="24" customFormat="1" ht="12.95" customHeight="1" x14ac:dyDescent="0.2">
      <c r="A19" s="16" t="s">
        <v>51</v>
      </c>
      <c r="B19" s="20" t="s">
        <v>52</v>
      </c>
      <c r="C19" s="21" t="s">
        <v>53</v>
      </c>
      <c r="D19" s="22">
        <f>SUM(D16,D17,D18)</f>
        <v>0</v>
      </c>
      <c r="E19" s="22">
        <f>SUM(E16,E17,E18)</f>
        <v>0</v>
      </c>
    </row>
    <row r="20" spans="1:5" ht="12.95" customHeight="1" x14ac:dyDescent="0.2">
      <c r="A20" s="16" t="s">
        <v>54</v>
      </c>
      <c r="B20" s="17" t="s">
        <v>55</v>
      </c>
      <c r="C20" s="18" t="s">
        <v>56</v>
      </c>
      <c r="D20" s="23"/>
      <c r="E20" s="23"/>
    </row>
    <row r="21" spans="1:5" ht="12.95" customHeight="1" x14ac:dyDescent="0.2">
      <c r="A21" s="16" t="s">
        <v>57</v>
      </c>
      <c r="B21" s="17" t="s">
        <v>58</v>
      </c>
      <c r="C21" s="18" t="s">
        <v>59</v>
      </c>
      <c r="D21" s="23"/>
      <c r="E21" s="23"/>
    </row>
    <row r="22" spans="1:5" s="24" customFormat="1" ht="12.95" customHeight="1" x14ac:dyDescent="0.2">
      <c r="A22" s="16" t="s">
        <v>60</v>
      </c>
      <c r="B22" s="20" t="s">
        <v>61</v>
      </c>
      <c r="C22" s="21" t="s">
        <v>62</v>
      </c>
      <c r="D22" s="25"/>
      <c r="E22" s="25"/>
    </row>
    <row r="23" spans="1:5" ht="12.95" customHeight="1" x14ac:dyDescent="0.2">
      <c r="A23" s="16" t="s">
        <v>63</v>
      </c>
      <c r="B23" s="26" t="s">
        <v>64</v>
      </c>
      <c r="C23" s="21" t="s">
        <v>65</v>
      </c>
      <c r="D23" s="22">
        <f>SUM(D9+D15+D19)</f>
        <v>0</v>
      </c>
      <c r="E23" s="22">
        <f>SUM(E9+E15+E19)</f>
        <v>0</v>
      </c>
    </row>
    <row r="24" spans="1:5" ht="12.95" customHeight="1" x14ac:dyDescent="0.2">
      <c r="A24" s="16" t="s">
        <v>66</v>
      </c>
      <c r="B24" s="27" t="s">
        <v>67</v>
      </c>
      <c r="C24" s="18" t="s">
        <v>68</v>
      </c>
      <c r="D24" s="23"/>
      <c r="E24" s="23"/>
    </row>
    <row r="25" spans="1:5" ht="12.95" customHeight="1" x14ac:dyDescent="0.2">
      <c r="A25" s="16" t="s">
        <v>69</v>
      </c>
      <c r="B25" s="27" t="s">
        <v>70</v>
      </c>
      <c r="C25" s="18" t="s">
        <v>71</v>
      </c>
      <c r="D25" s="23"/>
      <c r="E25" s="23"/>
    </row>
    <row r="26" spans="1:5" ht="12.95" customHeight="1" x14ac:dyDescent="0.2">
      <c r="A26" s="16" t="s">
        <v>72</v>
      </c>
      <c r="B26" s="27" t="s">
        <v>73</v>
      </c>
      <c r="C26" s="18" t="s">
        <v>74</v>
      </c>
      <c r="D26" s="23"/>
      <c r="E26" s="23"/>
    </row>
    <row r="27" spans="1:5" ht="12.95" customHeight="1" x14ac:dyDescent="0.2">
      <c r="A27" s="16" t="s">
        <v>75</v>
      </c>
      <c r="B27" s="27" t="s">
        <v>76</v>
      </c>
      <c r="C27" s="18" t="s">
        <v>77</v>
      </c>
      <c r="D27" s="23"/>
      <c r="E27" s="23"/>
    </row>
    <row r="28" spans="1:5" ht="12.95" customHeight="1" x14ac:dyDescent="0.2">
      <c r="A28" s="16" t="s">
        <v>78</v>
      </c>
      <c r="B28" s="27" t="s">
        <v>79</v>
      </c>
      <c r="C28" s="18" t="s">
        <v>80</v>
      </c>
      <c r="D28" s="23"/>
      <c r="E28" s="23"/>
    </row>
    <row r="29" spans="1:5" s="29" customFormat="1" ht="12.95" customHeight="1" x14ac:dyDescent="0.2">
      <c r="A29" s="16" t="s">
        <v>81</v>
      </c>
      <c r="B29" s="26" t="s">
        <v>82</v>
      </c>
      <c r="C29" s="28" t="s">
        <v>83</v>
      </c>
      <c r="D29" s="25"/>
      <c r="E29" s="25"/>
    </row>
    <row r="30" spans="1:5" ht="12.95" customHeight="1" x14ac:dyDescent="0.2">
      <c r="A30" s="16" t="s">
        <v>84</v>
      </c>
      <c r="B30" s="27" t="s">
        <v>85</v>
      </c>
      <c r="C30" s="18" t="s">
        <v>86</v>
      </c>
      <c r="D30" s="23"/>
      <c r="E30" s="23"/>
    </row>
    <row r="31" spans="1:5" ht="12.95" customHeight="1" x14ac:dyDescent="0.2">
      <c r="A31" s="16" t="s">
        <v>87</v>
      </c>
      <c r="B31" s="27" t="s">
        <v>88</v>
      </c>
      <c r="C31" s="18" t="s">
        <v>89</v>
      </c>
      <c r="D31" s="23" t="s">
        <v>14</v>
      </c>
      <c r="E31" s="23" t="s">
        <v>14</v>
      </c>
    </row>
    <row r="32" spans="1:5" s="24" customFormat="1" ht="12.95" customHeight="1" x14ac:dyDescent="0.2">
      <c r="A32" s="16" t="s">
        <v>90</v>
      </c>
      <c r="B32" s="26" t="s">
        <v>91</v>
      </c>
      <c r="C32" s="30" t="s">
        <v>92</v>
      </c>
      <c r="D32" s="22" t="s">
        <v>14</v>
      </c>
      <c r="E32" s="22" t="s">
        <v>14</v>
      </c>
    </row>
    <row r="33" spans="1:5" s="24" customFormat="1" ht="12.95" customHeight="1" x14ac:dyDescent="0.2">
      <c r="A33" s="16" t="s">
        <v>93</v>
      </c>
      <c r="B33" s="26" t="s">
        <v>94</v>
      </c>
      <c r="C33" s="30" t="s">
        <v>95</v>
      </c>
      <c r="D33" s="22" t="s">
        <v>14</v>
      </c>
      <c r="E33" s="22" t="s">
        <v>14</v>
      </c>
    </row>
    <row r="34" spans="1:5" s="24" customFormat="1" ht="12.95" customHeight="1" x14ac:dyDescent="0.2">
      <c r="A34" s="16" t="s">
        <v>96</v>
      </c>
      <c r="B34" s="26" t="s">
        <v>97</v>
      </c>
      <c r="C34" s="30" t="s">
        <v>98</v>
      </c>
      <c r="D34" s="22"/>
      <c r="E34" s="22"/>
    </row>
    <row r="35" spans="1:5" ht="12.95" customHeight="1" x14ac:dyDescent="0.2">
      <c r="A35" s="16" t="s">
        <v>99</v>
      </c>
      <c r="B35" s="27" t="s">
        <v>100</v>
      </c>
      <c r="C35" s="31" t="s">
        <v>101</v>
      </c>
      <c r="D35" s="23">
        <v>3385</v>
      </c>
      <c r="E35" s="23">
        <v>38735</v>
      </c>
    </row>
    <row r="36" spans="1:5" ht="12.95" customHeight="1" x14ac:dyDescent="0.2">
      <c r="A36" s="16" t="s">
        <v>102</v>
      </c>
      <c r="B36" s="27" t="s">
        <v>103</v>
      </c>
      <c r="C36" s="31" t="s">
        <v>104</v>
      </c>
      <c r="D36" s="23"/>
      <c r="E36" s="23"/>
    </row>
    <row r="37" spans="1:5" ht="12.95" customHeight="1" x14ac:dyDescent="0.2">
      <c r="A37" s="16" t="s">
        <v>105</v>
      </c>
      <c r="B37" s="27" t="s">
        <v>106</v>
      </c>
      <c r="C37" s="31" t="s">
        <v>107</v>
      </c>
      <c r="D37" s="23"/>
      <c r="E37" s="23"/>
    </row>
    <row r="38" spans="1:5" ht="12.95" customHeight="1" x14ac:dyDescent="0.2">
      <c r="A38" s="16" t="s">
        <v>108</v>
      </c>
      <c r="B38" s="26" t="s">
        <v>109</v>
      </c>
      <c r="C38" s="30" t="s">
        <v>110</v>
      </c>
      <c r="D38" s="32">
        <f>D35</f>
        <v>3385</v>
      </c>
      <c r="E38" s="32">
        <f>SUM(E35)</f>
        <v>38735</v>
      </c>
    </row>
    <row r="39" spans="1:5" ht="12.95" customHeight="1" x14ac:dyDescent="0.2">
      <c r="A39" s="16" t="s">
        <v>111</v>
      </c>
      <c r="B39" s="27" t="s">
        <v>112</v>
      </c>
      <c r="C39" s="31" t="s">
        <v>113</v>
      </c>
      <c r="D39" s="19">
        <v>2016</v>
      </c>
      <c r="E39" s="19">
        <v>25253</v>
      </c>
    </row>
    <row r="40" spans="1:5" ht="12.95" customHeight="1" x14ac:dyDescent="0.2">
      <c r="A40" s="16" t="s">
        <v>114</v>
      </c>
      <c r="B40" s="26" t="s">
        <v>115</v>
      </c>
      <c r="C40" s="30" t="s">
        <v>116</v>
      </c>
      <c r="D40" s="33">
        <f>D39</f>
        <v>2016</v>
      </c>
      <c r="E40" s="33">
        <f>SUM(E39)</f>
        <v>25253</v>
      </c>
    </row>
    <row r="41" spans="1:5" ht="12.95" customHeight="1" x14ac:dyDescent="0.2">
      <c r="A41" s="16" t="s">
        <v>117</v>
      </c>
      <c r="B41" s="26" t="s">
        <v>118</v>
      </c>
      <c r="C41" s="30" t="s">
        <v>119</v>
      </c>
      <c r="D41" s="33"/>
      <c r="E41" s="33"/>
    </row>
    <row r="42" spans="1:5" s="24" customFormat="1" ht="12.95" customHeight="1" x14ac:dyDescent="0.2">
      <c r="A42" s="16" t="s">
        <v>120</v>
      </c>
      <c r="B42" s="26" t="s">
        <v>121</v>
      </c>
      <c r="C42" s="30" t="s">
        <v>122</v>
      </c>
      <c r="D42" s="22">
        <f>SUM(D35,D40)</f>
        <v>5401</v>
      </c>
      <c r="E42" s="22">
        <f>SUM(E35,E40)</f>
        <v>63988</v>
      </c>
    </row>
    <row r="43" spans="1:5" ht="26.1" customHeight="1" x14ac:dyDescent="0.2">
      <c r="A43" s="16" t="s">
        <v>123</v>
      </c>
      <c r="B43" s="27" t="s">
        <v>124</v>
      </c>
      <c r="C43" s="31" t="s">
        <v>125</v>
      </c>
      <c r="D43" s="19"/>
      <c r="E43" s="19"/>
    </row>
    <row r="44" spans="1:5" ht="26.1" customHeight="1" x14ac:dyDescent="0.2">
      <c r="A44" s="16" t="s">
        <v>126</v>
      </c>
      <c r="B44" s="27" t="s">
        <v>127</v>
      </c>
      <c r="C44" s="31" t="s">
        <v>128</v>
      </c>
      <c r="D44" s="19"/>
      <c r="E44" s="19"/>
    </row>
    <row r="45" spans="1:5" ht="12.95" customHeight="1" x14ac:dyDescent="0.2">
      <c r="A45" s="16" t="s">
        <v>129</v>
      </c>
      <c r="B45" s="27" t="s">
        <v>130</v>
      </c>
      <c r="C45" s="31" t="s">
        <v>131</v>
      </c>
      <c r="D45" s="19" t="s">
        <v>14</v>
      </c>
      <c r="E45" s="19" t="s">
        <v>14</v>
      </c>
    </row>
    <row r="46" spans="1:5" ht="12.95" customHeight="1" x14ac:dyDescent="0.2">
      <c r="A46" s="16" t="s">
        <v>132</v>
      </c>
      <c r="B46" s="27" t="s">
        <v>133</v>
      </c>
      <c r="C46" s="31" t="s">
        <v>134</v>
      </c>
      <c r="D46" s="19" t="s">
        <v>14</v>
      </c>
      <c r="E46" s="19" t="s">
        <v>14</v>
      </c>
    </row>
    <row r="47" spans="1:5" ht="12.95" customHeight="1" x14ac:dyDescent="0.2">
      <c r="A47" s="16" t="s">
        <v>135</v>
      </c>
      <c r="B47" s="27" t="s">
        <v>136</v>
      </c>
      <c r="C47" s="31" t="s">
        <v>137</v>
      </c>
      <c r="D47" s="19"/>
      <c r="E47" s="19"/>
    </row>
    <row r="48" spans="1:5" ht="12.95" customHeight="1" x14ac:dyDescent="0.2">
      <c r="A48" s="16" t="s">
        <v>138</v>
      </c>
      <c r="B48" s="27" t="s">
        <v>139</v>
      </c>
      <c r="C48" s="31" t="s">
        <v>140</v>
      </c>
      <c r="D48" s="19" t="s">
        <v>14</v>
      </c>
      <c r="E48" s="19" t="s">
        <v>14</v>
      </c>
    </row>
    <row r="49" spans="1:5" ht="12.95" customHeight="1" x14ac:dyDescent="0.2">
      <c r="A49" s="16" t="s">
        <v>141</v>
      </c>
      <c r="B49" s="27" t="s">
        <v>142</v>
      </c>
      <c r="C49" s="31" t="s">
        <v>143</v>
      </c>
      <c r="D49" s="19" t="s">
        <v>14</v>
      </c>
      <c r="E49" s="19" t="s">
        <v>14</v>
      </c>
    </row>
    <row r="50" spans="1:5" ht="12.95" customHeight="1" x14ac:dyDescent="0.2">
      <c r="A50" s="16" t="s">
        <v>144</v>
      </c>
      <c r="B50" s="27" t="s">
        <v>145</v>
      </c>
      <c r="C50" s="31" t="s">
        <v>146</v>
      </c>
      <c r="D50" s="19"/>
      <c r="E50" s="19"/>
    </row>
    <row r="51" spans="1:5" s="24" customFormat="1" ht="12.95" customHeight="1" x14ac:dyDescent="0.2">
      <c r="A51" s="16" t="s">
        <v>147</v>
      </c>
      <c r="B51" s="26" t="s">
        <v>148</v>
      </c>
      <c r="C51" s="30" t="s">
        <v>149</v>
      </c>
      <c r="D51" s="22">
        <f>SUM(D43,D44,D45,D46,D47,D48,D49,D50)</f>
        <v>0</v>
      </c>
      <c r="E51" s="22">
        <f>SUM(E43,E44,E45,E46,E47,E48,E49,E50)</f>
        <v>0</v>
      </c>
    </row>
    <row r="52" spans="1:5" ht="26.1" customHeight="1" x14ac:dyDescent="0.2">
      <c r="A52" s="16" t="s">
        <v>150</v>
      </c>
      <c r="B52" s="27" t="s">
        <v>151</v>
      </c>
      <c r="C52" s="31" t="s">
        <v>152</v>
      </c>
      <c r="D52" s="19" t="s">
        <v>14</v>
      </c>
      <c r="E52" s="19" t="s">
        <v>14</v>
      </c>
    </row>
    <row r="53" spans="1:5" ht="26.1" customHeight="1" x14ac:dyDescent="0.2">
      <c r="A53" s="16" t="s">
        <v>153</v>
      </c>
      <c r="B53" s="27" t="s">
        <v>154</v>
      </c>
      <c r="C53" s="31" t="s">
        <v>155</v>
      </c>
      <c r="D53" s="19"/>
      <c r="E53" s="19"/>
    </row>
    <row r="54" spans="1:5" ht="12.95" customHeight="1" x14ac:dyDescent="0.2">
      <c r="A54" s="16" t="s">
        <v>156</v>
      </c>
      <c r="B54" s="27" t="s">
        <v>157</v>
      </c>
      <c r="C54" s="31" t="s">
        <v>158</v>
      </c>
      <c r="D54" s="19"/>
      <c r="E54" s="19"/>
    </row>
    <row r="55" spans="1:5" ht="12.95" customHeight="1" x14ac:dyDescent="0.2">
      <c r="A55" s="16" t="s">
        <v>159</v>
      </c>
      <c r="B55" s="27" t="s">
        <v>160</v>
      </c>
      <c r="C55" s="31" t="s">
        <v>161</v>
      </c>
      <c r="D55" s="19"/>
      <c r="E55" s="19"/>
    </row>
    <row r="56" spans="1:5" ht="12.95" customHeight="1" x14ac:dyDescent="0.2">
      <c r="A56" s="16" t="s">
        <v>162</v>
      </c>
      <c r="B56" s="27" t="s">
        <v>163</v>
      </c>
      <c r="C56" s="31" t="s">
        <v>164</v>
      </c>
      <c r="D56" s="19"/>
      <c r="E56" s="19"/>
    </row>
    <row r="57" spans="1:5" ht="12.95" customHeight="1" x14ac:dyDescent="0.2">
      <c r="A57" s="16" t="s">
        <v>165</v>
      </c>
      <c r="B57" s="27" t="s">
        <v>166</v>
      </c>
      <c r="C57" s="31" t="s">
        <v>167</v>
      </c>
      <c r="D57" s="19"/>
      <c r="E57" s="19"/>
    </row>
    <row r="58" spans="1:5" ht="12.95" customHeight="1" x14ac:dyDescent="0.2">
      <c r="A58" s="16" t="s">
        <v>168</v>
      </c>
      <c r="B58" s="27" t="s">
        <v>169</v>
      </c>
      <c r="C58" s="31" t="s">
        <v>170</v>
      </c>
      <c r="D58" s="19"/>
      <c r="E58" s="19"/>
    </row>
    <row r="59" spans="1:5" ht="12.95" customHeight="1" x14ac:dyDescent="0.2">
      <c r="A59" s="16" t="s">
        <v>171</v>
      </c>
      <c r="B59" s="27" t="s">
        <v>172</v>
      </c>
      <c r="C59" s="31" t="s">
        <v>173</v>
      </c>
      <c r="D59" s="19"/>
      <c r="E59" s="19"/>
    </row>
    <row r="60" spans="1:5" ht="12.95" customHeight="1" x14ac:dyDescent="0.2">
      <c r="A60" s="16" t="s">
        <v>174</v>
      </c>
      <c r="B60" s="26" t="s">
        <v>175</v>
      </c>
      <c r="C60" s="30" t="s">
        <v>176</v>
      </c>
      <c r="D60" s="22" t="s">
        <v>14</v>
      </c>
      <c r="E60" s="22" t="s">
        <v>14</v>
      </c>
    </row>
    <row r="61" spans="1:5" ht="12.95" customHeight="1" x14ac:dyDescent="0.2">
      <c r="A61" s="16" t="s">
        <v>177</v>
      </c>
      <c r="B61" s="13" t="s">
        <v>178</v>
      </c>
      <c r="C61" s="18" t="s">
        <v>179</v>
      </c>
      <c r="D61" s="19"/>
      <c r="E61" s="19" t="s">
        <v>14</v>
      </c>
    </row>
    <row r="62" spans="1:5" ht="12.95" customHeight="1" x14ac:dyDescent="0.2">
      <c r="A62" s="16" t="s">
        <v>180</v>
      </c>
      <c r="B62" s="13" t="s">
        <v>181</v>
      </c>
      <c r="C62" s="34" t="s">
        <v>182</v>
      </c>
      <c r="D62" s="19"/>
      <c r="E62" s="19"/>
    </row>
    <row r="63" spans="1:5" ht="12.95" customHeight="1" x14ac:dyDescent="0.2">
      <c r="A63" s="16" t="s">
        <v>183</v>
      </c>
      <c r="B63" s="13" t="s">
        <v>184</v>
      </c>
      <c r="C63" s="34" t="s">
        <v>185</v>
      </c>
      <c r="D63" s="19" t="s">
        <v>14</v>
      </c>
      <c r="E63" s="19" t="s">
        <v>14</v>
      </c>
    </row>
    <row r="64" spans="1:5" ht="12.95" customHeight="1" x14ac:dyDescent="0.2">
      <c r="A64" s="16" t="s">
        <v>186</v>
      </c>
      <c r="B64" s="13" t="s">
        <v>187</v>
      </c>
      <c r="C64" s="34" t="s">
        <v>188</v>
      </c>
      <c r="D64" s="19" t="s">
        <v>14</v>
      </c>
      <c r="E64" s="19" t="s">
        <v>14</v>
      </c>
    </row>
    <row r="65" spans="1:5" ht="12.95" customHeight="1" x14ac:dyDescent="0.2">
      <c r="A65" s="16" t="s">
        <v>189</v>
      </c>
      <c r="B65" s="13" t="s">
        <v>190</v>
      </c>
      <c r="C65" s="34" t="s">
        <v>191</v>
      </c>
      <c r="D65" s="19"/>
      <c r="E65" s="19" t="s">
        <v>14</v>
      </c>
    </row>
    <row r="66" spans="1:5" ht="12.95" customHeight="1" x14ac:dyDescent="0.2">
      <c r="A66" s="16" t="s">
        <v>192</v>
      </c>
      <c r="B66" s="13" t="s">
        <v>193</v>
      </c>
      <c r="C66" s="34" t="s">
        <v>194</v>
      </c>
      <c r="D66" s="19"/>
      <c r="E66" s="19"/>
    </row>
    <row r="67" spans="1:5" ht="12.95" customHeight="1" x14ac:dyDescent="0.2">
      <c r="A67" s="16" t="s">
        <v>195</v>
      </c>
      <c r="B67" s="13" t="s">
        <v>196</v>
      </c>
      <c r="C67" s="34" t="s">
        <v>197</v>
      </c>
      <c r="D67" s="19"/>
      <c r="E67" s="19"/>
    </row>
    <row r="68" spans="1:5" ht="12.95" customHeight="1" x14ac:dyDescent="0.2">
      <c r="A68" s="16" t="s">
        <v>198</v>
      </c>
      <c r="B68" s="13" t="s">
        <v>199</v>
      </c>
      <c r="C68" s="34" t="s">
        <v>200</v>
      </c>
      <c r="D68" s="19"/>
      <c r="E68" s="19"/>
    </row>
    <row r="69" spans="1:5" ht="12.95" customHeight="1" x14ac:dyDescent="0.2">
      <c r="A69" s="16" t="s">
        <v>201</v>
      </c>
      <c r="B69" s="13" t="s">
        <v>202</v>
      </c>
      <c r="C69" s="34" t="s">
        <v>203</v>
      </c>
      <c r="D69" s="19"/>
      <c r="E69" s="19"/>
    </row>
    <row r="70" spans="1:5" ht="12.95" customHeight="1" x14ac:dyDescent="0.2">
      <c r="A70" s="16" t="s">
        <v>204</v>
      </c>
      <c r="B70" s="35" t="s">
        <v>205</v>
      </c>
      <c r="C70" s="21" t="s">
        <v>206</v>
      </c>
      <c r="D70" s="22">
        <f>SUM(D61:D67)</f>
        <v>0</v>
      </c>
      <c r="E70" s="22">
        <f>SUM(E61,E62:E67)</f>
        <v>0</v>
      </c>
    </row>
    <row r="71" spans="1:5" s="24" customFormat="1" ht="12.95" customHeight="1" x14ac:dyDescent="0.2">
      <c r="A71" s="16" t="s">
        <v>207</v>
      </c>
      <c r="B71" s="35" t="s">
        <v>208</v>
      </c>
      <c r="C71" s="21" t="s">
        <v>209</v>
      </c>
      <c r="D71" s="22">
        <f>SUM(D51,D60,D70)</f>
        <v>0</v>
      </c>
      <c r="E71" s="22">
        <f>SUM(E51,E60,E70)</f>
        <v>0</v>
      </c>
    </row>
    <row r="72" spans="1:5" s="24" customFormat="1" ht="12.95" customHeight="1" x14ac:dyDescent="0.2">
      <c r="A72" s="16" t="s">
        <v>210</v>
      </c>
      <c r="B72" s="36" t="s">
        <v>211</v>
      </c>
      <c r="C72" s="18" t="s">
        <v>212</v>
      </c>
      <c r="D72" s="37"/>
      <c r="E72" s="22"/>
    </row>
    <row r="73" spans="1:5" s="24" customFormat="1" ht="12.95" customHeight="1" x14ac:dyDescent="0.2">
      <c r="A73" s="16" t="s">
        <v>213</v>
      </c>
      <c r="B73" s="36" t="s">
        <v>214</v>
      </c>
      <c r="C73" s="18" t="s">
        <v>215</v>
      </c>
      <c r="D73" s="38" t="s">
        <v>14</v>
      </c>
      <c r="E73" s="25" t="s">
        <v>14</v>
      </c>
    </row>
    <row r="74" spans="1:5" s="24" customFormat="1" ht="12.95" customHeight="1" x14ac:dyDescent="0.2">
      <c r="A74" s="16" t="s">
        <v>216</v>
      </c>
      <c r="B74" s="36" t="s">
        <v>217</v>
      </c>
      <c r="C74" s="18" t="s">
        <v>218</v>
      </c>
      <c r="D74" s="38"/>
      <c r="E74" s="25" t="s">
        <v>14</v>
      </c>
    </row>
    <row r="75" spans="1:5" s="24" customFormat="1" ht="12.95" customHeight="1" x14ac:dyDescent="0.2">
      <c r="A75" s="16" t="s">
        <v>219</v>
      </c>
      <c r="B75" s="36" t="s">
        <v>220</v>
      </c>
      <c r="C75" s="18" t="s">
        <v>221</v>
      </c>
      <c r="D75" s="38"/>
      <c r="E75" s="25"/>
    </row>
    <row r="76" spans="1:5" s="24" customFormat="1" ht="12.95" customHeight="1" x14ac:dyDescent="0.2">
      <c r="A76" s="16" t="s">
        <v>222</v>
      </c>
      <c r="B76" s="39" t="s">
        <v>223</v>
      </c>
      <c r="C76" s="21" t="s">
        <v>224</v>
      </c>
      <c r="D76" s="22">
        <f>SUM(D73:D74)</f>
        <v>0</v>
      </c>
      <c r="E76" s="22">
        <f>SUM(E73:E74)</f>
        <v>0</v>
      </c>
    </row>
    <row r="77" spans="1:5" ht="12.95" customHeight="1" x14ac:dyDescent="0.2">
      <c r="A77" s="16" t="s">
        <v>225</v>
      </c>
      <c r="B77" s="36" t="s">
        <v>226</v>
      </c>
      <c r="C77" s="18" t="s">
        <v>227</v>
      </c>
      <c r="D77" s="38"/>
      <c r="E77" s="25"/>
    </row>
    <row r="78" spans="1:5" s="24" customFormat="1" ht="12.95" customHeight="1" x14ac:dyDescent="0.2">
      <c r="A78" s="16" t="s">
        <v>228</v>
      </c>
      <c r="B78" s="36" t="s">
        <v>229</v>
      </c>
      <c r="C78" s="18" t="s">
        <v>230</v>
      </c>
      <c r="D78" s="38" t="s">
        <v>14</v>
      </c>
      <c r="E78" s="25" t="s">
        <v>231</v>
      </c>
    </row>
    <row r="79" spans="1:5" s="24" customFormat="1" ht="12.95" customHeight="1" x14ac:dyDescent="0.2">
      <c r="A79" s="16" t="s">
        <v>232</v>
      </c>
      <c r="B79" s="39" t="s">
        <v>233</v>
      </c>
      <c r="C79" s="21" t="s">
        <v>234</v>
      </c>
      <c r="D79" s="37" t="str">
        <f>D78</f>
        <v xml:space="preserve"> </v>
      </c>
      <c r="E79" s="22">
        <f>SUM(E78)</f>
        <v>0</v>
      </c>
    </row>
    <row r="80" spans="1:5" s="24" customFormat="1" ht="12.95" customHeight="1" x14ac:dyDescent="0.2">
      <c r="A80" s="16" t="s">
        <v>235</v>
      </c>
      <c r="B80" s="39" t="s">
        <v>236</v>
      </c>
      <c r="C80" s="21" t="s">
        <v>237</v>
      </c>
      <c r="D80" s="37"/>
      <c r="E80" s="22"/>
    </row>
    <row r="81" spans="1:5" s="24" customFormat="1" ht="12.95" customHeight="1" x14ac:dyDescent="0.2">
      <c r="A81" s="16" t="s">
        <v>238</v>
      </c>
      <c r="B81" s="35" t="s">
        <v>239</v>
      </c>
      <c r="C81" s="21" t="s">
        <v>240</v>
      </c>
      <c r="D81" s="33">
        <f>SUM(D76,D79)</f>
        <v>0</v>
      </c>
      <c r="E81" s="33">
        <f>SUM(D76,E79)</f>
        <v>0</v>
      </c>
    </row>
    <row r="82" spans="1:5" ht="12.95" customHeight="1" x14ac:dyDescent="0.2">
      <c r="A82" s="16" t="s">
        <v>241</v>
      </c>
      <c r="B82" s="13" t="s">
        <v>242</v>
      </c>
      <c r="C82" s="18" t="s">
        <v>243</v>
      </c>
      <c r="D82" s="33"/>
      <c r="E82" s="33"/>
    </row>
    <row r="83" spans="1:5" ht="12.95" customHeight="1" x14ac:dyDescent="0.2">
      <c r="A83" s="16" t="s">
        <v>244</v>
      </c>
      <c r="B83" s="13" t="s">
        <v>245</v>
      </c>
      <c r="C83" s="18" t="s">
        <v>246</v>
      </c>
      <c r="D83" s="33"/>
      <c r="E83" s="33"/>
    </row>
    <row r="84" spans="1:5" ht="12.95" customHeight="1" x14ac:dyDescent="0.2">
      <c r="A84" s="16" t="s">
        <v>247</v>
      </c>
      <c r="B84" s="13" t="s">
        <v>248</v>
      </c>
      <c r="C84" s="18" t="s">
        <v>249</v>
      </c>
      <c r="D84" s="33"/>
      <c r="E84" s="33"/>
    </row>
    <row r="85" spans="1:5" s="24" customFormat="1" ht="12.95" customHeight="1" x14ac:dyDescent="0.2">
      <c r="A85" s="16" t="s">
        <v>250</v>
      </c>
      <c r="B85" s="35" t="s">
        <v>251</v>
      </c>
      <c r="C85" s="21" t="s">
        <v>252</v>
      </c>
      <c r="D85" s="22"/>
      <c r="E85" s="22"/>
    </row>
    <row r="86" spans="1:5" s="24" customFormat="1" ht="12.95" customHeight="1" x14ac:dyDescent="0.2">
      <c r="A86" s="16" t="s">
        <v>253</v>
      </c>
      <c r="B86" s="40" t="s">
        <v>254</v>
      </c>
      <c r="C86" s="41"/>
      <c r="D86" s="22">
        <f>SUM(D23,D33,D42,D71,D81,D85)</f>
        <v>5401</v>
      </c>
      <c r="E86" s="22">
        <f>SUM(E23,E33,E42,E71,E81,E85)</f>
        <v>63988</v>
      </c>
    </row>
    <row r="87" spans="1:5" s="24" customFormat="1" ht="12.95" customHeight="1" x14ac:dyDescent="0.2">
      <c r="A87" s="16" t="s">
        <v>255</v>
      </c>
      <c r="B87" s="13" t="s">
        <v>256</v>
      </c>
      <c r="C87" s="18" t="s">
        <v>257</v>
      </c>
      <c r="D87" s="23" t="s">
        <v>14</v>
      </c>
      <c r="E87" s="23" t="s">
        <v>14</v>
      </c>
    </row>
    <row r="88" spans="1:5" s="24" customFormat="1" ht="12.95" customHeight="1" x14ac:dyDescent="0.2">
      <c r="A88" s="16" t="s">
        <v>258</v>
      </c>
      <c r="B88" s="13" t="s">
        <v>259</v>
      </c>
      <c r="C88" s="18" t="s">
        <v>260</v>
      </c>
      <c r="D88" s="23" t="s">
        <v>14</v>
      </c>
      <c r="E88" s="23" t="s">
        <v>14</v>
      </c>
    </row>
    <row r="89" spans="1:5" s="24" customFormat="1" ht="12.95" customHeight="1" x14ac:dyDescent="0.2">
      <c r="A89" s="16" t="s">
        <v>261</v>
      </c>
      <c r="B89" s="13" t="s">
        <v>262</v>
      </c>
      <c r="C89" s="18" t="s">
        <v>263</v>
      </c>
      <c r="D89" s="23">
        <v>1702821</v>
      </c>
      <c r="E89" s="23">
        <v>1702821</v>
      </c>
    </row>
    <row r="90" spans="1:5" s="24" customFormat="1" ht="12.95" customHeight="1" x14ac:dyDescent="0.2">
      <c r="A90" s="16" t="s">
        <v>264</v>
      </c>
      <c r="B90" s="13" t="s">
        <v>265</v>
      </c>
      <c r="C90" s="18" t="s">
        <v>266</v>
      </c>
      <c r="D90" s="23">
        <v>-2593715</v>
      </c>
      <c r="E90" s="23">
        <v>-3394866</v>
      </c>
    </row>
    <row r="91" spans="1:5" ht="12.95" customHeight="1" x14ac:dyDescent="0.2">
      <c r="A91" s="16" t="s">
        <v>267</v>
      </c>
      <c r="B91" s="13" t="s">
        <v>268</v>
      </c>
      <c r="C91" s="18" t="s">
        <v>269</v>
      </c>
      <c r="D91" s="23"/>
      <c r="E91" s="23"/>
    </row>
    <row r="92" spans="1:5" ht="12.95" customHeight="1" x14ac:dyDescent="0.2">
      <c r="A92" s="16" t="s">
        <v>270</v>
      </c>
      <c r="B92" s="13" t="s">
        <v>271</v>
      </c>
      <c r="C92" s="18" t="s">
        <v>272</v>
      </c>
      <c r="D92" s="19">
        <v>-801151</v>
      </c>
      <c r="E92" s="19">
        <v>-156471</v>
      </c>
    </row>
    <row r="93" spans="1:5" s="24" customFormat="1" ht="12.95" customHeight="1" x14ac:dyDescent="0.2">
      <c r="A93" s="16" t="s">
        <v>273</v>
      </c>
      <c r="B93" s="35" t="s">
        <v>274</v>
      </c>
      <c r="C93" s="21" t="s">
        <v>275</v>
      </c>
      <c r="D93" s="22">
        <f>SUM(D87:D92)</f>
        <v>-1692045</v>
      </c>
      <c r="E93" s="22">
        <f>SUM(E87:E92)</f>
        <v>-1848516</v>
      </c>
    </row>
    <row r="94" spans="1:5" ht="12.95" customHeight="1" x14ac:dyDescent="0.2">
      <c r="A94" s="16" t="s">
        <v>276</v>
      </c>
      <c r="B94" s="13" t="s">
        <v>277</v>
      </c>
      <c r="C94" s="18" t="s">
        <v>278</v>
      </c>
      <c r="D94" s="19" t="s">
        <v>14</v>
      </c>
      <c r="E94" s="19" t="s">
        <v>14</v>
      </c>
    </row>
    <row r="95" spans="1:5" ht="26.1" customHeight="1" x14ac:dyDescent="0.2">
      <c r="A95" s="16" t="s">
        <v>279</v>
      </c>
      <c r="B95" s="13" t="s">
        <v>280</v>
      </c>
      <c r="C95" s="18" t="s">
        <v>281</v>
      </c>
      <c r="D95" s="19"/>
      <c r="E95" s="19"/>
    </row>
    <row r="96" spans="1:5" ht="12.95" customHeight="1" x14ac:dyDescent="0.2">
      <c r="A96" s="16" t="s">
        <v>282</v>
      </c>
      <c r="B96" s="13" t="s">
        <v>283</v>
      </c>
      <c r="C96" s="18" t="s">
        <v>284</v>
      </c>
      <c r="D96" s="19" t="s">
        <v>14</v>
      </c>
      <c r="E96" s="19" t="s">
        <v>14</v>
      </c>
    </row>
    <row r="97" spans="1:5" ht="12.95" customHeight="1" x14ac:dyDescent="0.2">
      <c r="A97" s="16" t="s">
        <v>285</v>
      </c>
      <c r="B97" s="13" t="s">
        <v>286</v>
      </c>
      <c r="C97" s="18" t="s">
        <v>287</v>
      </c>
      <c r="D97" s="19"/>
      <c r="E97" s="19"/>
    </row>
    <row r="98" spans="1:5" s="24" customFormat="1" ht="12.95" customHeight="1" x14ac:dyDescent="0.2">
      <c r="A98" s="16" t="s">
        <v>288</v>
      </c>
      <c r="B98" s="13" t="s">
        <v>289</v>
      </c>
      <c r="C98" s="18" t="s">
        <v>290</v>
      </c>
      <c r="D98" s="19"/>
      <c r="E98" s="19"/>
    </row>
    <row r="99" spans="1:5" ht="12.95" customHeight="1" x14ac:dyDescent="0.2">
      <c r="A99" s="16" t="s">
        <v>291</v>
      </c>
      <c r="B99" s="13" t="s">
        <v>292</v>
      </c>
      <c r="C99" s="18" t="s">
        <v>293</v>
      </c>
      <c r="D99" s="19"/>
      <c r="E99" s="19"/>
    </row>
    <row r="100" spans="1:5" ht="12.95" customHeight="1" x14ac:dyDescent="0.2">
      <c r="A100" s="16" t="s">
        <v>294</v>
      </c>
      <c r="B100" s="13" t="s">
        <v>295</v>
      </c>
      <c r="C100" s="18" t="s">
        <v>296</v>
      </c>
      <c r="D100" s="19" t="s">
        <v>14</v>
      </c>
      <c r="E100" s="19" t="s">
        <v>14</v>
      </c>
    </row>
    <row r="101" spans="1:5" ht="12.95" customHeight="1" x14ac:dyDescent="0.2">
      <c r="A101" s="16" t="s">
        <v>297</v>
      </c>
      <c r="B101" s="13" t="s">
        <v>298</v>
      </c>
      <c r="C101" s="18" t="s">
        <v>299</v>
      </c>
      <c r="D101" s="19"/>
      <c r="E101" s="19"/>
    </row>
    <row r="102" spans="1:5" ht="12.95" customHeight="1" x14ac:dyDescent="0.2">
      <c r="A102" s="16" t="s">
        <v>300</v>
      </c>
      <c r="B102" s="13" t="s">
        <v>301</v>
      </c>
      <c r="C102" s="18" t="s">
        <v>302</v>
      </c>
      <c r="D102" s="33"/>
      <c r="E102" s="33"/>
    </row>
    <row r="103" spans="1:5" s="24" customFormat="1" ht="12.95" customHeight="1" x14ac:dyDescent="0.2">
      <c r="A103" s="16" t="s">
        <v>303</v>
      </c>
      <c r="B103" s="35" t="s">
        <v>304</v>
      </c>
      <c r="C103" s="21" t="s">
        <v>305</v>
      </c>
      <c r="D103" s="22">
        <v>0</v>
      </c>
      <c r="E103" s="22">
        <f>SUM(E94:E102)</f>
        <v>0</v>
      </c>
    </row>
    <row r="104" spans="1:5" ht="12.95" customHeight="1" x14ac:dyDescent="0.2">
      <c r="A104" s="16" t="s">
        <v>306</v>
      </c>
      <c r="B104" s="13" t="s">
        <v>307</v>
      </c>
      <c r="C104" s="18" t="s">
        <v>308</v>
      </c>
      <c r="D104" s="33"/>
      <c r="E104" s="33"/>
    </row>
    <row r="105" spans="1:5" ht="26.1" customHeight="1" x14ac:dyDescent="0.2">
      <c r="A105" s="16" t="s">
        <v>309</v>
      </c>
      <c r="B105" s="13" t="s">
        <v>310</v>
      </c>
      <c r="C105" s="18" t="s">
        <v>311</v>
      </c>
      <c r="D105" s="33"/>
      <c r="E105" s="33"/>
    </row>
    <row r="106" spans="1:5" ht="12.95" customHeight="1" x14ac:dyDescent="0.2">
      <c r="A106" s="16" t="s">
        <v>312</v>
      </c>
      <c r="B106" s="13" t="s">
        <v>313</v>
      </c>
      <c r="C106" s="18" t="s">
        <v>314</v>
      </c>
      <c r="D106" s="33"/>
      <c r="E106" s="19">
        <v>11695</v>
      </c>
    </row>
    <row r="107" spans="1:5" ht="12.95" customHeight="1" x14ac:dyDescent="0.2">
      <c r="A107" s="16" t="s">
        <v>315</v>
      </c>
      <c r="B107" s="13" t="s">
        <v>316</v>
      </c>
      <c r="C107" s="18" t="s">
        <v>317</v>
      </c>
      <c r="D107" s="33"/>
      <c r="E107" s="33"/>
    </row>
    <row r="108" spans="1:5" s="24" customFormat="1" ht="12.95" customHeight="1" x14ac:dyDescent="0.2">
      <c r="A108" s="16" t="s">
        <v>318</v>
      </c>
      <c r="B108" s="13" t="s">
        <v>319</v>
      </c>
      <c r="C108" s="18" t="s">
        <v>320</v>
      </c>
      <c r="D108" s="33"/>
      <c r="E108" s="33"/>
    </row>
    <row r="109" spans="1:5" ht="12.95" customHeight="1" x14ac:dyDescent="0.2">
      <c r="A109" s="16" t="s">
        <v>321</v>
      </c>
      <c r="B109" s="13" t="s">
        <v>322</v>
      </c>
      <c r="C109" s="18" t="s">
        <v>323</v>
      </c>
      <c r="D109" s="33"/>
      <c r="E109" s="33"/>
    </row>
    <row r="110" spans="1:5" ht="12.95" customHeight="1" x14ac:dyDescent="0.2">
      <c r="A110" s="16" t="s">
        <v>324</v>
      </c>
      <c r="B110" s="13" t="s">
        <v>325</v>
      </c>
      <c r="C110" s="18" t="s">
        <v>326</v>
      </c>
      <c r="D110" s="19"/>
      <c r="E110" s="19"/>
    </row>
    <row r="111" spans="1:5" ht="12.95" customHeight="1" x14ac:dyDescent="0.2">
      <c r="A111" s="16" t="s">
        <v>327</v>
      </c>
      <c r="B111" s="13" t="s">
        <v>328</v>
      </c>
      <c r="C111" s="18" t="s">
        <v>329</v>
      </c>
      <c r="D111" s="33"/>
      <c r="E111" s="33"/>
    </row>
    <row r="112" spans="1:5" ht="12.95" customHeight="1" x14ac:dyDescent="0.2">
      <c r="A112" s="16" t="s">
        <v>330</v>
      </c>
      <c r="B112" s="13" t="s">
        <v>331</v>
      </c>
      <c r="C112" s="18" t="s">
        <v>332</v>
      </c>
      <c r="D112" s="19" t="s">
        <v>14</v>
      </c>
      <c r="E112" s="19" t="s">
        <v>14</v>
      </c>
    </row>
    <row r="113" spans="1:5" ht="26.1" customHeight="1" x14ac:dyDescent="0.2">
      <c r="A113" s="16" t="s">
        <v>333</v>
      </c>
      <c r="B113" s="13" t="s">
        <v>334</v>
      </c>
      <c r="C113" s="34" t="s">
        <v>335</v>
      </c>
      <c r="D113" s="19" t="s">
        <v>14</v>
      </c>
      <c r="E113" s="19" t="s">
        <v>14</v>
      </c>
    </row>
    <row r="114" spans="1:5" ht="12.95" customHeight="1" x14ac:dyDescent="0.2">
      <c r="A114" s="16" t="s">
        <v>336</v>
      </c>
      <c r="B114" s="35" t="s">
        <v>337</v>
      </c>
      <c r="C114" s="21" t="s">
        <v>338</v>
      </c>
      <c r="D114" s="22">
        <f>SUM(D104:D112)</f>
        <v>0</v>
      </c>
      <c r="E114" s="22">
        <f>SUM(E104:E112)</f>
        <v>11695</v>
      </c>
    </row>
    <row r="115" spans="1:5" ht="12.95" customHeight="1" x14ac:dyDescent="0.2">
      <c r="A115" s="16" t="s">
        <v>339</v>
      </c>
      <c r="B115" s="13" t="s">
        <v>340</v>
      </c>
      <c r="C115" s="18" t="s">
        <v>341</v>
      </c>
      <c r="D115" s="23" t="s">
        <v>14</v>
      </c>
      <c r="E115" s="23" t="s">
        <v>14</v>
      </c>
    </row>
    <row r="116" spans="1:5" ht="12.95" customHeight="1" x14ac:dyDescent="0.2">
      <c r="A116" s="16" t="s">
        <v>342</v>
      </c>
      <c r="B116" s="13" t="s">
        <v>343</v>
      </c>
      <c r="C116" s="34" t="s">
        <v>182</v>
      </c>
      <c r="D116" s="32"/>
      <c r="E116" s="32"/>
    </row>
    <row r="117" spans="1:5" ht="12.95" customHeight="1" x14ac:dyDescent="0.2">
      <c r="A117" s="16" t="s">
        <v>344</v>
      </c>
      <c r="B117" s="13" t="s">
        <v>345</v>
      </c>
      <c r="C117" s="34" t="s">
        <v>346</v>
      </c>
      <c r="D117" s="32"/>
      <c r="E117" s="32"/>
    </row>
    <row r="118" spans="1:5" ht="12.95" customHeight="1" x14ac:dyDescent="0.2">
      <c r="A118" s="16" t="s">
        <v>347</v>
      </c>
      <c r="B118" s="13" t="s">
        <v>348</v>
      </c>
      <c r="C118" s="34" t="s">
        <v>349</v>
      </c>
      <c r="D118" s="32"/>
      <c r="E118" s="32"/>
    </row>
    <row r="119" spans="1:5" ht="12.95" customHeight="1" x14ac:dyDescent="0.2">
      <c r="A119" s="16" t="s">
        <v>350</v>
      </c>
      <c r="B119" s="13" t="s">
        <v>351</v>
      </c>
      <c r="C119" s="34" t="s">
        <v>352</v>
      </c>
      <c r="D119" s="32"/>
      <c r="E119" s="32"/>
    </row>
    <row r="120" spans="1:5" ht="12.95" customHeight="1" x14ac:dyDescent="0.2">
      <c r="A120" s="16" t="s">
        <v>353</v>
      </c>
      <c r="B120" s="13" t="s">
        <v>354</v>
      </c>
      <c r="C120" s="34" t="s">
        <v>194</v>
      </c>
      <c r="D120" s="32"/>
      <c r="E120" s="32"/>
    </row>
    <row r="121" spans="1:5" ht="12.95" customHeight="1" x14ac:dyDescent="0.2">
      <c r="A121" s="16" t="s">
        <v>355</v>
      </c>
      <c r="B121" s="13" t="s">
        <v>356</v>
      </c>
      <c r="C121" s="34" t="s">
        <v>357</v>
      </c>
      <c r="D121" s="32"/>
      <c r="E121" s="32"/>
    </row>
    <row r="122" spans="1:5" ht="12.95" customHeight="1" x14ac:dyDescent="0.2">
      <c r="A122" s="16" t="s">
        <v>358</v>
      </c>
      <c r="B122" s="35" t="s">
        <v>359</v>
      </c>
      <c r="C122" s="21" t="s">
        <v>360</v>
      </c>
      <c r="D122" s="22">
        <f>SUM(D115:D121)</f>
        <v>0</v>
      </c>
      <c r="E122" s="22">
        <f>SUM(E115:E121)</f>
        <v>0</v>
      </c>
    </row>
    <row r="123" spans="1:5" s="24" customFormat="1" ht="12.95" customHeight="1" x14ac:dyDescent="0.2">
      <c r="A123" s="16" t="s">
        <v>361</v>
      </c>
      <c r="B123" s="35" t="s">
        <v>362</v>
      </c>
      <c r="C123" s="21" t="s">
        <v>363</v>
      </c>
      <c r="D123" s="22">
        <f>SUM(D103,D122,D114)</f>
        <v>0</v>
      </c>
      <c r="E123" s="22">
        <f>SUM(E103,E122,E114)</f>
        <v>11695</v>
      </c>
    </row>
    <row r="124" spans="1:5" s="24" customFormat="1" ht="12.95" customHeight="1" x14ac:dyDescent="0.2">
      <c r="A124" s="16" t="s">
        <v>364</v>
      </c>
      <c r="B124" s="35" t="s">
        <v>365</v>
      </c>
      <c r="C124" s="21" t="s">
        <v>366</v>
      </c>
      <c r="D124" s="32"/>
      <c r="E124" s="32"/>
    </row>
    <row r="125" spans="1:5" ht="12.95" customHeight="1" x14ac:dyDescent="0.2">
      <c r="A125" s="16" t="s">
        <v>367</v>
      </c>
      <c r="B125" s="13" t="s">
        <v>368</v>
      </c>
      <c r="C125" s="18" t="s">
        <v>369</v>
      </c>
      <c r="D125" s="32"/>
      <c r="E125" s="32"/>
    </row>
    <row r="126" spans="1:5" ht="12.95" customHeight="1" x14ac:dyDescent="0.2">
      <c r="A126" s="16" t="s">
        <v>370</v>
      </c>
      <c r="B126" s="13" t="s">
        <v>371</v>
      </c>
      <c r="C126" s="18" t="s">
        <v>372</v>
      </c>
      <c r="D126" s="23">
        <v>1697446</v>
      </c>
      <c r="E126" s="23">
        <v>1900809</v>
      </c>
    </row>
    <row r="127" spans="1:5" ht="12.95" customHeight="1" x14ac:dyDescent="0.2">
      <c r="A127" s="16" t="s">
        <v>373</v>
      </c>
      <c r="B127" s="13" t="s">
        <v>374</v>
      </c>
      <c r="C127" s="18" t="s">
        <v>375</v>
      </c>
      <c r="D127" s="23" t="s">
        <v>14</v>
      </c>
      <c r="E127" s="23" t="s">
        <v>14</v>
      </c>
    </row>
    <row r="128" spans="1:5" ht="12.95" customHeight="1" x14ac:dyDescent="0.2">
      <c r="A128" s="16" t="s">
        <v>376</v>
      </c>
      <c r="B128" s="35" t="s">
        <v>377</v>
      </c>
      <c r="C128" s="21" t="s">
        <v>378</v>
      </c>
      <c r="D128" s="22">
        <f>SUM(D125:D127)</f>
        <v>1697446</v>
      </c>
      <c r="E128" s="22">
        <f>SUM(E125:E127)</f>
        <v>1900809</v>
      </c>
    </row>
    <row r="129" spans="1:5" s="24" customFormat="1" ht="12.95" customHeight="1" x14ac:dyDescent="0.2">
      <c r="A129" s="16" t="s">
        <v>379</v>
      </c>
      <c r="B129" s="40" t="s">
        <v>380</v>
      </c>
      <c r="C129" s="41"/>
      <c r="D129" s="22">
        <f>SUM(D93+D123+D124+D128)</f>
        <v>5401</v>
      </c>
      <c r="E129" s="22">
        <f>SUM(E93+E123+E124+E128)</f>
        <v>63988</v>
      </c>
    </row>
  </sheetData>
  <mergeCells count="6">
    <mergeCell ref="B1:E1"/>
    <mergeCell ref="B2:E2"/>
    <mergeCell ref="B3:E3"/>
    <mergeCell ref="B4:C4"/>
    <mergeCell ref="B86:C86"/>
    <mergeCell ref="B129:C129"/>
  </mergeCells>
  <printOptions horizontalCentered="1"/>
  <pageMargins left="0.31496062992125984" right="0.19685039370078741" top="0.47244094488188981" bottom="0.31496062992125984" header="0.31496062992125984" footer="0.23622047244094491"/>
  <pageSetup paperSize="9" scale="68" fitToHeight="2" orientation="portrait" errors="blank" r:id="rId1"/>
  <headerFooter alignWithMargins="0"/>
  <rowBreaks count="1" manualBreakCount="1">
    <brk id="86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13. melléklet </vt:lpstr>
      <vt:lpstr>'13. melléklet 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Windows-felhasználó</cp:lastModifiedBy>
  <dcterms:created xsi:type="dcterms:W3CDTF">2021-05-28T06:36:14Z</dcterms:created>
  <dcterms:modified xsi:type="dcterms:W3CDTF">2021-05-28T06:37:11Z</dcterms:modified>
</cp:coreProperties>
</file>