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álla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4" i="1" s="1"/>
  <c r="F26" i="1"/>
  <c r="F17" i="1"/>
  <c r="F16" i="1"/>
</calcChain>
</file>

<file path=xl/sharedStrings.xml><?xml version="1.0" encoding="utf-8"?>
<sst xmlns="http://schemas.openxmlformats.org/spreadsheetml/2006/main" count="77" uniqueCount="65">
  <si>
    <t>Tés Község Önkormányzata 2019.évi normatív állami támogatások</t>
  </si>
  <si>
    <t>adatok Ft-ban</t>
  </si>
  <si>
    <t>Jogcím</t>
  </si>
  <si>
    <t>Me.</t>
  </si>
  <si>
    <t>Mutató</t>
  </si>
  <si>
    <t>Fajlagos összeg</t>
  </si>
  <si>
    <t>2019.évi előirányzat(Ft)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</si>
  <si>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</si>
  <si>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</si>
  <si>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</si>
  <si>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</si>
  <si>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</si>
  <si>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</si>
  <si>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</si>
  <si>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</si>
  <si>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</si>
  <si>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</si>
  <si>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</si>
  <si>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</si>
  <si>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</si>
  <si>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</si>
  <si>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</si>
  <si>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</si>
  <si>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</si>
  <si>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I.1.e</t>
  </si>
  <si>
    <t>Üdülőhelyi feladatok támogatása</t>
  </si>
  <si>
    <t>I.1,V.</t>
  </si>
  <si>
    <t>Kiegészítés I.1. jogcímekhez</t>
  </si>
  <si>
    <t>I.VI.</t>
  </si>
  <si>
    <t>Polgármester illetmény támogatása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</si>
  <si>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</si>
  <si>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</si>
  <si>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</si>
  <si>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</si>
  <si>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fő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</si>
  <si>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</si>
  <si>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</si>
  <si>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</si>
  <si>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</si>
  <si>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</si>
  <si>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</si>
  <si>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</si>
  <si>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</si>
  <si>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</si>
  <si>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</si>
  <si>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</si>
  <si>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II.5.</t>
  </si>
  <si>
    <t>Ped.II.kategóriába sorolt óvodapedagógusok kiegészítő támogatása</t>
  </si>
  <si>
    <t>Összesen köznevelési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</si>
  <si>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</si>
  <si>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</si>
  <si>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</si>
  <si>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</si>
  <si>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</si>
  <si>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</si>
  <si>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</si>
  <si>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</si>
  <si>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III.5.c)</t>
  </si>
  <si>
    <t>Rászoruló gyermekek intézményen kívüli szünidei étkeztetésének támogatása</t>
  </si>
  <si>
    <t>Ft</t>
  </si>
  <si>
    <t>Összesen szociális feladatok támogatása</t>
  </si>
  <si>
    <t>IV.I.d.</t>
  </si>
  <si>
    <t>Könyvtári és közművelődési feladatok támogatása</t>
  </si>
  <si>
    <t>Önkormányzat támogatásai összesen</t>
  </si>
  <si>
    <t>6.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</si>
</sst>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0" fontId="6" fillId="2" borderId="1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8" fillId="0" borderId="4" xfId="0" applyFont="1" applyBorder="1"/>
    <xf numFmtId="0" fontId="8" fillId="0" borderId="5" xfId="0" applyFont="1" applyBorder="1"/>
    <xf numFmtId="3" fontId="8" fillId="0" borderId="5" xfId="0" applyNumberFormat="1" applyFont="1" applyBorder="1"/>
    <xf numFmtId="3" fontId="8" fillId="0" borderId="6" xfId="2" applyNumberFormat="1" applyFont="1" applyBorder="1"/>
    <xf numFmtId="3" fontId="8" fillId="0" borderId="6" xfId="2" applyNumberFormat="1" applyFont="1" applyFill="1" applyBorder="1"/>
    <xf numFmtId="3" fontId="8" fillId="0" borderId="5" xfId="0" applyNumberFormat="1" applyFont="1" applyBorder="1" applyAlignment="1">
      <alignment horizontal="right"/>
    </xf>
    <xf numFmtId="0" fontId="8" fillId="0" borderId="5" xfId="0" applyFont="1" applyFill="1" applyBorder="1"/>
    <xf numFmtId="0" fontId="0" fillId="0" borderId="0" xfId="0" applyFont="1"/>
    <xf numFmtId="0" fontId="8" fillId="0" borderId="4" xfId="0" applyFont="1" applyFill="1" applyBorder="1"/>
    <xf numFmtId="3" fontId="8" fillId="0" borderId="5" xfId="0" applyNumberFormat="1" applyFont="1" applyFill="1" applyBorder="1"/>
    <xf numFmtId="0" fontId="7" fillId="0" borderId="5" xfId="0" applyFont="1" applyBorder="1"/>
    <xf numFmtId="3" fontId="7" fillId="0" borderId="5" xfId="0" applyNumberFormat="1" applyFont="1" applyBorder="1"/>
    <xf numFmtId="3" fontId="6" fillId="0" borderId="6" xfId="2" applyNumberFormat="1" applyFont="1" applyBorder="1"/>
    <xf numFmtId="0" fontId="9" fillId="0" borderId="5" xfId="0" applyFont="1" applyBorder="1"/>
    <xf numFmtId="0" fontId="9" fillId="0" borderId="5" xfId="2" applyFont="1" applyBorder="1"/>
    <xf numFmtId="3" fontId="9" fillId="0" borderId="5" xfId="2" applyNumberFormat="1" applyFont="1" applyBorder="1"/>
    <xf numFmtId="3" fontId="9" fillId="0" borderId="5" xfId="0" applyNumberFormat="1" applyFont="1" applyBorder="1"/>
    <xf numFmtId="3" fontId="9" fillId="0" borderId="6" xfId="2" applyNumberFormat="1" applyFont="1" applyFill="1" applyBorder="1"/>
    <xf numFmtId="0" fontId="9" fillId="0" borderId="0" xfId="0" applyFont="1" applyFill="1"/>
    <xf numFmtId="0" fontId="0" fillId="0" borderId="0" xfId="0" applyFill="1"/>
    <xf numFmtId="3" fontId="7" fillId="0" borderId="6" xfId="2" applyNumberFormat="1" applyFont="1" applyFill="1" applyBorder="1"/>
    <xf numFmtId="0" fontId="6" fillId="0" borderId="5" xfId="0" applyFont="1" applyBorder="1"/>
    <xf numFmtId="3" fontId="6" fillId="0" borderId="5" xfId="0" applyNumberFormat="1" applyFont="1" applyBorder="1"/>
    <xf numFmtId="3" fontId="6" fillId="0" borderId="6" xfId="2" applyNumberFormat="1" applyFont="1" applyFill="1" applyBorder="1"/>
    <xf numFmtId="0" fontId="8" fillId="0" borderId="7" xfId="0" applyFont="1" applyBorder="1"/>
    <xf numFmtId="0" fontId="6" fillId="0" borderId="8" xfId="0" applyFont="1" applyBorder="1"/>
    <xf numFmtId="0" fontId="6" fillId="0" borderId="9" xfId="0" applyFont="1" applyBorder="1"/>
    <xf numFmtId="3" fontId="6" fillId="0" borderId="9" xfId="0" applyNumberFormat="1" applyFont="1" applyBorder="1"/>
    <xf numFmtId="3" fontId="6" fillId="0" borderId="10" xfId="2" applyNumberFormat="1" applyFont="1" applyBorder="1"/>
  </cellXfs>
  <cellStyles count="3">
    <cellStyle name="Normál" xfId="0" builtinId="0"/>
    <cellStyle name="Normál 3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J12" sqref="J12"/>
    </sheetView>
  </sheetViews>
  <sheetFormatPr defaultRowHeight="15" x14ac:dyDescent="0.25"/>
  <cols>
    <col min="2" max="2" width="57.5703125" customWidth="1"/>
    <col min="3" max="3" width="7.140625" customWidth="1"/>
    <col min="4" max="4" width="11.85546875" customWidth="1"/>
    <col min="5" max="5" width="13.85546875" customWidth="1"/>
    <col min="6" max="6" width="16.140625" customWidth="1"/>
  </cols>
  <sheetData>
    <row r="1" spans="1:6" x14ac:dyDescent="0.25">
      <c r="A1" s="1" t="s">
        <v>64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2"/>
    </row>
    <row r="3" spans="1:6" ht="15.75" x14ac:dyDescent="0.25">
      <c r="A3" s="3" t="s">
        <v>0</v>
      </c>
      <c r="B3" s="3"/>
      <c r="C3" s="3"/>
      <c r="D3" s="3"/>
      <c r="E3" s="3"/>
      <c r="F3" s="4"/>
    </row>
    <row r="4" spans="1:6" ht="15.75" thickBot="1" x14ac:dyDescent="0.3">
      <c r="A4" s="5"/>
      <c r="B4" s="5"/>
      <c r="C4" s="5"/>
      <c r="D4" s="5"/>
      <c r="E4" s="5"/>
      <c r="F4" s="6" t="s">
        <v>1</v>
      </c>
    </row>
    <row r="5" spans="1:6" ht="25.5" customHeight="1" x14ac:dyDescent="0.25">
      <c r="A5" s="7"/>
      <c r="B5" s="8" t="s">
        <v>2</v>
      </c>
      <c r="C5" s="8" t="s">
        <v>3</v>
      </c>
      <c r="D5" s="8" t="s">
        <v>4</v>
      </c>
      <c r="E5" s="9" t="s">
        <v>5</v>
      </c>
      <c r="F5" s="10" t="s">
        <v>6</v>
      </c>
    </row>
    <row r="6" spans="1:6" x14ac:dyDescent="0.25">
      <c r="A6" s="11" t="s">
        <v>7</v>
      </c>
      <c r="B6" s="12" t="s">
        <v>8</v>
      </c>
      <c r="C6" s="12"/>
      <c r="D6" s="12"/>
      <c r="E6" s="13"/>
      <c r="F6" s="14"/>
    </row>
    <row r="7" spans="1:6" x14ac:dyDescent="0.25">
      <c r="A7" s="11" t="s">
        <v>9</v>
      </c>
      <c r="B7" s="12" t="s">
        <v>10</v>
      </c>
      <c r="C7" s="12" t="s">
        <v>11</v>
      </c>
      <c r="D7" s="12"/>
      <c r="E7" s="13">
        <v>22300</v>
      </c>
      <c r="F7" s="15">
        <v>2974820</v>
      </c>
    </row>
    <row r="8" spans="1:6" x14ac:dyDescent="0.25">
      <c r="A8" s="11" t="s">
        <v>12</v>
      </c>
      <c r="B8" s="12" t="s">
        <v>13</v>
      </c>
      <c r="C8" s="12" t="s">
        <v>14</v>
      </c>
      <c r="D8" s="12"/>
      <c r="E8" s="13">
        <v>0</v>
      </c>
      <c r="F8" s="15">
        <v>2432000</v>
      </c>
    </row>
    <row r="9" spans="1:6" x14ac:dyDescent="0.25">
      <c r="A9" s="11" t="s">
        <v>15</v>
      </c>
      <c r="B9" s="12" t="s">
        <v>16</v>
      </c>
      <c r="C9" s="12"/>
      <c r="D9" s="12"/>
      <c r="E9" s="16" t="s">
        <v>17</v>
      </c>
      <c r="F9" s="15">
        <v>100000</v>
      </c>
    </row>
    <row r="10" spans="1:6" x14ac:dyDescent="0.25">
      <c r="A10" s="11" t="s">
        <v>18</v>
      </c>
      <c r="B10" s="12" t="s">
        <v>19</v>
      </c>
      <c r="C10" s="12" t="s">
        <v>14</v>
      </c>
      <c r="D10" s="12"/>
      <c r="E10" s="13"/>
      <c r="F10" s="15">
        <v>2694490</v>
      </c>
    </row>
    <row r="11" spans="1:6" x14ac:dyDescent="0.25">
      <c r="A11" s="11" t="s">
        <v>20</v>
      </c>
      <c r="B11" s="12" t="s">
        <v>21</v>
      </c>
      <c r="C11" s="12"/>
      <c r="D11" s="12"/>
      <c r="E11" s="13">
        <v>2700</v>
      </c>
      <c r="F11" s="15">
        <v>5000000</v>
      </c>
    </row>
    <row r="12" spans="1:6" x14ac:dyDescent="0.25">
      <c r="A12" s="11" t="s">
        <v>22</v>
      </c>
      <c r="B12" s="17" t="s">
        <v>23</v>
      </c>
      <c r="C12" s="12"/>
      <c r="D12" s="12"/>
      <c r="E12" s="13">
        <v>2550</v>
      </c>
      <c r="F12" s="15">
        <v>2550</v>
      </c>
    </row>
    <row r="13" spans="1:6" x14ac:dyDescent="0.25">
      <c r="A13" s="11" t="s">
        <v>24</v>
      </c>
      <c r="B13" s="17" t="s">
        <v>25</v>
      </c>
      <c r="C13" s="12"/>
      <c r="D13" s="12"/>
      <c r="E13" s="13"/>
      <c r="F13" s="15">
        <v>0</v>
      </c>
    </row>
    <row r="14" spans="1:6" s="18" customFormat="1" x14ac:dyDescent="0.25">
      <c r="A14" s="11" t="s">
        <v>26</v>
      </c>
      <c r="B14" s="12" t="s">
        <v>27</v>
      </c>
      <c r="C14" s="12"/>
      <c r="D14" s="12"/>
      <c r="E14" s="13"/>
      <c r="F14" s="15">
        <v>6359915</v>
      </c>
    </row>
    <row r="15" spans="1:6" x14ac:dyDescent="0.25">
      <c r="A15" s="19" t="s">
        <v>28</v>
      </c>
      <c r="B15" s="17" t="s">
        <v>29</v>
      </c>
      <c r="C15" s="17"/>
      <c r="D15" s="17"/>
      <c r="E15" s="20"/>
      <c r="F15" s="14">
        <v>1120500</v>
      </c>
    </row>
    <row r="16" spans="1:6" x14ac:dyDescent="0.25">
      <c r="A16" s="11"/>
      <c r="B16" s="21" t="s">
        <v>30</v>
      </c>
      <c r="C16" s="21"/>
      <c r="D16" s="21"/>
      <c r="E16" s="22"/>
      <c r="F16" s="23">
        <f>SUM(F7:F15)</f>
        <v>20684275</v>
      </c>
    </row>
    <row r="17" spans="1:19" x14ac:dyDescent="0.25">
      <c r="A17" s="11"/>
      <c r="B17" s="21" t="s">
        <v>31</v>
      </c>
      <c r="C17" s="21"/>
      <c r="D17" s="21"/>
      <c r="E17" s="22"/>
      <c r="F17" s="23">
        <f>F6+F16</f>
        <v>20684275</v>
      </c>
    </row>
    <row r="18" spans="1:19" x14ac:dyDescent="0.25">
      <c r="A18" s="11" t="s">
        <v>32</v>
      </c>
      <c r="B18" s="24" t="s">
        <v>33</v>
      </c>
      <c r="C18" s="24" t="s">
        <v>34</v>
      </c>
      <c r="D18" s="25">
        <v>2.5</v>
      </c>
      <c r="E18" s="26">
        <v>4371500</v>
      </c>
      <c r="F18" s="15">
        <v>7285833</v>
      </c>
    </row>
    <row r="19" spans="1:19" x14ac:dyDescent="0.25">
      <c r="A19" s="11" t="s">
        <v>35</v>
      </c>
      <c r="B19" s="24" t="s">
        <v>36</v>
      </c>
      <c r="C19" s="24" t="s">
        <v>34</v>
      </c>
      <c r="D19" s="25">
        <v>1</v>
      </c>
      <c r="E19" s="26">
        <v>2205000</v>
      </c>
      <c r="F19" s="15">
        <v>1470000</v>
      </c>
    </row>
    <row r="20" spans="1:19" x14ac:dyDescent="0.25">
      <c r="A20" s="11" t="s">
        <v>37</v>
      </c>
      <c r="B20" s="24" t="s">
        <v>38</v>
      </c>
      <c r="C20" s="24" t="s">
        <v>34</v>
      </c>
      <c r="D20" s="25">
        <v>2.2000000000000002</v>
      </c>
      <c r="E20" s="26">
        <v>4371500</v>
      </c>
      <c r="F20" s="15">
        <v>3205767</v>
      </c>
    </row>
    <row r="21" spans="1:19" x14ac:dyDescent="0.25">
      <c r="A21" s="11" t="s">
        <v>39</v>
      </c>
      <c r="B21" s="24" t="s">
        <v>40</v>
      </c>
      <c r="C21" s="24" t="s">
        <v>34</v>
      </c>
      <c r="D21" s="25">
        <v>1</v>
      </c>
      <c r="E21" s="26">
        <v>2205000</v>
      </c>
      <c r="F21" s="15">
        <v>735000</v>
      </c>
    </row>
    <row r="22" spans="1:19" x14ac:dyDescent="0.25">
      <c r="A22" s="11" t="s">
        <v>41</v>
      </c>
      <c r="B22" s="24" t="s">
        <v>42</v>
      </c>
      <c r="C22" s="24" t="s">
        <v>34</v>
      </c>
      <c r="D22" s="25">
        <v>2</v>
      </c>
      <c r="E22" s="26">
        <v>35000</v>
      </c>
      <c r="F22" s="15">
        <v>0</v>
      </c>
    </row>
    <row r="23" spans="1:19" x14ac:dyDescent="0.25">
      <c r="A23" s="11" t="s">
        <v>43</v>
      </c>
      <c r="B23" s="24" t="s">
        <v>44</v>
      </c>
      <c r="C23" s="24" t="s">
        <v>34</v>
      </c>
      <c r="D23" s="25">
        <v>21</v>
      </c>
      <c r="E23" s="26">
        <v>97400</v>
      </c>
      <c r="F23" s="15">
        <v>1428533</v>
      </c>
    </row>
    <row r="24" spans="1:19" x14ac:dyDescent="0.25">
      <c r="A24" s="11" t="s">
        <v>43</v>
      </c>
      <c r="B24" s="24" t="s">
        <v>45</v>
      </c>
      <c r="C24" s="24" t="s">
        <v>34</v>
      </c>
      <c r="D24" s="25">
        <v>18</v>
      </c>
      <c r="E24" s="26">
        <v>97400</v>
      </c>
      <c r="F24" s="15">
        <v>616867</v>
      </c>
    </row>
    <row r="25" spans="1:19" x14ac:dyDescent="0.25">
      <c r="A25" s="11" t="s">
        <v>46</v>
      </c>
      <c r="B25" s="24" t="s">
        <v>47</v>
      </c>
      <c r="C25" s="24" t="s">
        <v>34</v>
      </c>
      <c r="D25" s="25">
        <v>0</v>
      </c>
      <c r="E25" s="26"/>
      <c r="F25" s="15">
        <v>0</v>
      </c>
    </row>
    <row r="26" spans="1:19" x14ac:dyDescent="0.25">
      <c r="A26" s="11"/>
      <c r="B26" s="21" t="s">
        <v>48</v>
      </c>
      <c r="C26" s="21"/>
      <c r="D26" s="21"/>
      <c r="E26" s="22"/>
      <c r="F26" s="23">
        <f>SUM(F18:F25)</f>
        <v>14742000</v>
      </c>
    </row>
    <row r="27" spans="1:19" x14ac:dyDescent="0.25">
      <c r="A27" s="11" t="s">
        <v>49</v>
      </c>
      <c r="B27" s="24" t="s">
        <v>50</v>
      </c>
      <c r="C27" s="24"/>
      <c r="D27" s="24"/>
      <c r="E27" s="27"/>
      <c r="F27" s="28">
        <v>6924000</v>
      </c>
    </row>
    <row r="28" spans="1:19" x14ac:dyDescent="0.25">
      <c r="A28" s="11" t="s">
        <v>51</v>
      </c>
      <c r="B28" s="24" t="s">
        <v>52</v>
      </c>
      <c r="C28" s="24" t="s">
        <v>34</v>
      </c>
      <c r="D28" s="25">
        <v>19</v>
      </c>
      <c r="E28" s="26">
        <v>55360</v>
      </c>
      <c r="F28" s="28">
        <v>1051840</v>
      </c>
    </row>
    <row r="29" spans="1:19" x14ac:dyDescent="0.25">
      <c r="A29" s="11" t="s">
        <v>53</v>
      </c>
      <c r="B29" s="24" t="s">
        <v>54</v>
      </c>
      <c r="C29" s="24" t="s">
        <v>34</v>
      </c>
      <c r="D29" s="25"/>
      <c r="E29" s="26"/>
      <c r="F29" s="28">
        <v>0</v>
      </c>
      <c r="G29" s="29"/>
      <c r="H29" s="29"/>
      <c r="I29" s="29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19" x14ac:dyDescent="0.25">
      <c r="A30" s="11" t="s">
        <v>55</v>
      </c>
      <c r="B30" s="24" t="s">
        <v>56</v>
      </c>
      <c r="C30" s="24"/>
      <c r="D30" s="25"/>
      <c r="E30" s="26"/>
      <c r="F30" s="28">
        <v>0</v>
      </c>
    </row>
    <row r="31" spans="1:19" x14ac:dyDescent="0.25">
      <c r="A31" s="11" t="s">
        <v>57</v>
      </c>
      <c r="B31" s="24" t="s">
        <v>58</v>
      </c>
      <c r="C31" s="24" t="s">
        <v>59</v>
      </c>
      <c r="D31" s="25">
        <v>390</v>
      </c>
      <c r="E31" s="26">
        <v>570</v>
      </c>
      <c r="F31" s="28">
        <v>222300</v>
      </c>
    </row>
    <row r="32" spans="1:19" x14ac:dyDescent="0.25">
      <c r="A32" s="11"/>
      <c r="B32" s="21" t="s">
        <v>60</v>
      </c>
      <c r="C32" s="21"/>
      <c r="D32" s="21"/>
      <c r="E32" s="22"/>
      <c r="F32" s="31">
        <f>SUM(F27:F31)</f>
        <v>8198140</v>
      </c>
    </row>
    <row r="33" spans="1:6" x14ac:dyDescent="0.25">
      <c r="A33" s="11" t="s">
        <v>61</v>
      </c>
      <c r="B33" s="32" t="s">
        <v>62</v>
      </c>
      <c r="C33" s="32" t="s">
        <v>34</v>
      </c>
      <c r="D33" s="32"/>
      <c r="E33" s="33">
        <v>1140</v>
      </c>
      <c r="F33" s="34">
        <v>1800000</v>
      </c>
    </row>
    <row r="34" spans="1:6" ht="15.75" thickBot="1" x14ac:dyDescent="0.3">
      <c r="A34" s="35"/>
      <c r="B34" s="36" t="s">
        <v>63</v>
      </c>
      <c r="C34" s="37"/>
      <c r="D34" s="37"/>
      <c r="E34" s="38"/>
      <c r="F34" s="39">
        <f>F33+F32+F26+F17</f>
        <v>45424415</v>
      </c>
    </row>
  </sheetData>
  <mergeCells count="2">
    <mergeCell ref="A1:F1"/>
    <mergeCell ref="A3:E4"/>
  </mergeCells>
  <pageMargins left="0.23622047244094491" right="0.2362204724409449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2019-02-18T09:07:51Z</dcterms:created>
  <dcterms:modified xsi:type="dcterms:W3CDTF">2019-02-18T09:08:07Z</dcterms:modified>
</cp:coreProperties>
</file>