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\Csr_2017_kv_rendelet_tervezet_1_8_melleklet\"/>
    </mc:Choice>
  </mc:AlternateContent>
  <xr:revisionPtr revIDLastSave="0" documentId="8_{15F73781-FBDF-43EA-ACF5-79FC6037EB18}" xr6:coauthVersionLast="31" xr6:coauthVersionMax="31" xr10:uidLastSave="{00000000-0000-0000-0000-000000000000}"/>
  <bookViews>
    <workbookView xWindow="0" yWindow="0" windowWidth="19200" windowHeight="11385" xr2:uid="{5D39E0A1-BE2F-4294-8D4C-2E496AE6C6CE}"/>
  </bookViews>
  <sheets>
    <sheet name="6" sheetId="1" r:id="rId1"/>
  </sheets>
  <definedNames>
    <definedName name="_xlnm.Print_Titles" localSheetId="0">'6'!$11:$15</definedName>
    <definedName name="_xlnm.Print_Area" localSheetId="0">'6'!$A$1:$R$106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1" l="1"/>
  <c r="K103" i="1"/>
  <c r="K110" i="1"/>
  <c r="K16" i="1"/>
  <c r="L19" i="1"/>
  <c r="L103" i="1"/>
  <c r="L110" i="1"/>
  <c r="L16" i="1"/>
  <c r="M19" i="1"/>
  <c r="M103" i="1"/>
  <c r="M110" i="1"/>
  <c r="M16" i="1"/>
  <c r="N19" i="1"/>
  <c r="N103" i="1"/>
  <c r="N110" i="1"/>
  <c r="N16" i="1"/>
  <c r="O19" i="1"/>
  <c r="O103" i="1"/>
  <c r="O110" i="1"/>
  <c r="O16" i="1"/>
  <c r="P22" i="1"/>
  <c r="P32" i="1"/>
  <c r="P36" i="1"/>
  <c r="P53" i="1"/>
  <c r="P49" i="1"/>
  <c r="P62" i="1"/>
  <c r="P70" i="1"/>
  <c r="P75" i="1"/>
  <c r="P78" i="1"/>
  <c r="P82" i="1"/>
  <c r="P44" i="1"/>
  <c r="P91" i="1"/>
  <c r="P95" i="1"/>
  <c r="P99" i="1"/>
  <c r="P40" i="1"/>
  <c r="P57" i="1"/>
  <c r="P67" i="1"/>
  <c r="P19" i="1"/>
  <c r="P106" i="1"/>
  <c r="P103" i="1"/>
  <c r="P113" i="1"/>
  <c r="P110" i="1"/>
  <c r="P16" i="1"/>
  <c r="Q22" i="1"/>
  <c r="Q32" i="1"/>
  <c r="Q36" i="1"/>
  <c r="Q53" i="1"/>
  <c r="Q49" i="1"/>
  <c r="Q62" i="1"/>
  <c r="Q70" i="1"/>
  <c r="Q75" i="1"/>
  <c r="Q78" i="1"/>
  <c r="Q82" i="1"/>
  <c r="Q44" i="1"/>
  <c r="Q91" i="1"/>
  <c r="Q95" i="1"/>
  <c r="Q99" i="1"/>
  <c r="Q40" i="1"/>
  <c r="Q57" i="1"/>
  <c r="Q67" i="1"/>
  <c r="Q19" i="1"/>
  <c r="Q106" i="1"/>
  <c r="Q103" i="1"/>
  <c r="Q113" i="1"/>
  <c r="Q110" i="1"/>
  <c r="Q16" i="1"/>
  <c r="R19" i="1"/>
  <c r="R103" i="1"/>
  <c r="R110" i="1"/>
  <c r="R16" i="1"/>
  <c r="K20" i="1"/>
  <c r="K104" i="1"/>
  <c r="K111" i="1"/>
  <c r="K17" i="1"/>
  <c r="L20" i="1"/>
  <c r="L17" i="1"/>
  <c r="M20" i="1"/>
  <c r="M104" i="1"/>
  <c r="M111" i="1"/>
  <c r="M17" i="1"/>
  <c r="N20" i="1"/>
  <c r="N104" i="1"/>
  <c r="N111" i="1"/>
  <c r="N17" i="1"/>
  <c r="O20" i="1"/>
  <c r="O104" i="1"/>
  <c r="O111" i="1"/>
  <c r="O17" i="1"/>
  <c r="P23" i="1"/>
  <c r="P33" i="1"/>
  <c r="P37" i="1"/>
  <c r="P54" i="1"/>
  <c r="P50" i="1"/>
  <c r="P63" i="1"/>
  <c r="P71" i="1"/>
  <c r="P76" i="1"/>
  <c r="P79" i="1"/>
  <c r="P83" i="1"/>
  <c r="P45" i="1"/>
  <c r="P92" i="1"/>
  <c r="P96" i="1"/>
  <c r="P100" i="1"/>
  <c r="P41" i="1"/>
  <c r="P58" i="1"/>
  <c r="P68" i="1"/>
  <c r="P20" i="1"/>
  <c r="P107" i="1"/>
  <c r="P104" i="1"/>
  <c r="P114" i="1"/>
  <c r="P111" i="1"/>
  <c r="P17" i="1"/>
  <c r="Q23" i="1"/>
  <c r="Q33" i="1"/>
  <c r="Q37" i="1"/>
  <c r="Q54" i="1"/>
  <c r="Q50" i="1"/>
  <c r="Q63" i="1"/>
  <c r="Q71" i="1"/>
  <c r="Q76" i="1"/>
  <c r="Q79" i="1"/>
  <c r="Q83" i="1"/>
  <c r="Q45" i="1"/>
  <c r="Q92" i="1"/>
  <c r="Q96" i="1"/>
  <c r="Q100" i="1"/>
  <c r="Q41" i="1"/>
  <c r="Q58" i="1"/>
  <c r="Q68" i="1"/>
  <c r="Q20" i="1"/>
  <c r="Q107" i="1"/>
  <c r="Q104" i="1"/>
  <c r="Q114" i="1"/>
  <c r="Q111" i="1"/>
  <c r="Q17" i="1"/>
  <c r="R20" i="1"/>
  <c r="R104" i="1"/>
  <c r="R111" i="1"/>
  <c r="R17" i="1"/>
  <c r="K21" i="1"/>
  <c r="K105" i="1"/>
  <c r="K112" i="1"/>
  <c r="K18" i="1"/>
  <c r="L21" i="1"/>
  <c r="L105" i="1"/>
  <c r="L112" i="1"/>
  <c r="L18" i="1"/>
  <c r="M21" i="1"/>
  <c r="M105" i="1"/>
  <c r="M112" i="1"/>
  <c r="M18" i="1"/>
  <c r="N21" i="1"/>
  <c r="N105" i="1"/>
  <c r="N112" i="1"/>
  <c r="N18" i="1"/>
  <c r="O21" i="1"/>
  <c r="O105" i="1"/>
  <c r="O112" i="1"/>
  <c r="O18" i="1"/>
  <c r="P24" i="1"/>
  <c r="P34" i="1"/>
  <c r="P38" i="1"/>
  <c r="P55" i="1"/>
  <c r="P51" i="1"/>
  <c r="P64" i="1"/>
  <c r="P72" i="1"/>
  <c r="P77" i="1"/>
  <c r="P80" i="1"/>
  <c r="P84" i="1"/>
  <c r="P46" i="1"/>
  <c r="P93" i="1"/>
  <c r="P42" i="1"/>
  <c r="P59" i="1"/>
  <c r="P69" i="1"/>
  <c r="P21" i="1"/>
  <c r="P108" i="1"/>
  <c r="P105" i="1"/>
  <c r="P115" i="1"/>
  <c r="P112" i="1"/>
  <c r="P18" i="1"/>
  <c r="Q24" i="1"/>
  <c r="Q34" i="1"/>
  <c r="Q38" i="1"/>
  <c r="Q55" i="1"/>
  <c r="Q51" i="1"/>
  <c r="Q64" i="1"/>
  <c r="Q72" i="1"/>
  <c r="Q77" i="1"/>
  <c r="Q80" i="1"/>
  <c r="Q84" i="1"/>
  <c r="Q46" i="1"/>
  <c r="Q93" i="1"/>
  <c r="Q42" i="1"/>
  <c r="Q59" i="1"/>
  <c r="Q69" i="1"/>
  <c r="Q21" i="1"/>
  <c r="Q108" i="1"/>
  <c r="Q105" i="1"/>
  <c r="Q115" i="1"/>
  <c r="Q112" i="1"/>
  <c r="Q18" i="1"/>
  <c r="R21" i="1"/>
  <c r="R105" i="1"/>
  <c r="R112" i="1"/>
  <c r="R18" i="1"/>
</calcChain>
</file>

<file path=xl/sharedStrings.xml><?xml version="1.0" encoding="utf-8"?>
<sst xmlns="http://schemas.openxmlformats.org/spreadsheetml/2006/main" count="199" uniqueCount="105">
  <si>
    <t>-</t>
  </si>
  <si>
    <t xml:space="preserve">Eszközbeszerzés </t>
  </si>
  <si>
    <t>1</t>
  </si>
  <si>
    <t>T</t>
  </si>
  <si>
    <t>M</t>
  </si>
  <si>
    <t>E</t>
  </si>
  <si>
    <t>Hosszabb időtartamú közfoglalkoztatás</t>
  </si>
  <si>
    <t>4. KÖZSZER</t>
  </si>
  <si>
    <t>Eszköz beszerzés</t>
  </si>
  <si>
    <t>2. CSABRENDEKI KÖZÖS ÖNKORMÁNYZATI HIVATAL</t>
  </si>
  <si>
    <t xml:space="preserve">Kommunális adó </t>
  </si>
  <si>
    <t>Önkormányzatok funkcióra nem sorolható bevételei államháztartáson kívülről</t>
  </si>
  <si>
    <t>900020</t>
  </si>
  <si>
    <t>Falugondnoki,tanyagondnoki szolgáltatás</t>
  </si>
  <si>
    <t>Önk. Épület energetikai korszerűsítése</t>
  </si>
  <si>
    <t>Köznevelési int.5-8.tanulókkal összefüggő oktatás működési feladatok</t>
  </si>
  <si>
    <t>092120</t>
  </si>
  <si>
    <t>Óvodai eszközök</t>
  </si>
  <si>
    <t>2</t>
  </si>
  <si>
    <t>3</t>
  </si>
  <si>
    <t>Óvoda bővítés</t>
  </si>
  <si>
    <t>Óvodai nevelés ellátás múködtetési feladatok</t>
  </si>
  <si>
    <t>091140</t>
  </si>
  <si>
    <t xml:space="preserve">Tájház felújítása </t>
  </si>
  <si>
    <t>Közművelődési-közösségi és társadalmi részvétel fejlesztése</t>
  </si>
  <si>
    <t>082091</t>
  </si>
  <si>
    <t>Üdülői szálláshely szolgáltatás</t>
  </si>
  <si>
    <t>30</t>
  </si>
  <si>
    <t>Eü. alapell. koncentráló egység kialakítás</t>
  </si>
  <si>
    <t>Nagytárkány orvosi rendelő felújítása</t>
  </si>
  <si>
    <t>Háziorvosi alapellátás</t>
  </si>
  <si>
    <t>072111</t>
  </si>
  <si>
    <t>Város-, községgazdálkodási egyéb szolgáltatások</t>
  </si>
  <si>
    <t>066020</t>
  </si>
  <si>
    <t>telek értékesítés</t>
  </si>
  <si>
    <t>Lakás, telek törlesztés</t>
  </si>
  <si>
    <t>Lakáshoz jutást segítő támogatások</t>
  </si>
  <si>
    <t>061030</t>
  </si>
  <si>
    <t xml:space="preserve">Koncessziós díj </t>
  </si>
  <si>
    <t>Szennyvíz gyűtése,tisztítása, elhelyezése</t>
  </si>
  <si>
    <t>052020</t>
  </si>
  <si>
    <t>Belvízelvezetés</t>
  </si>
  <si>
    <t>Ár- és belvízvédelemmel összefüggő tevékenységek</t>
  </si>
  <si>
    <t>047410</t>
  </si>
  <si>
    <t xml:space="preserve">Útfelújítás </t>
  </si>
  <si>
    <t>Út,autópálya építése</t>
  </si>
  <si>
    <t>045120</t>
  </si>
  <si>
    <t xml:space="preserve">Hivatal </t>
  </si>
  <si>
    <t>Óvoda</t>
  </si>
  <si>
    <t>Támogatási célú finanszírozási műveletek</t>
  </si>
  <si>
    <t>018030</t>
  </si>
  <si>
    <t>Közfoglalkoztatási mintaprogram</t>
  </si>
  <si>
    <t>041237</t>
  </si>
  <si>
    <t>041233</t>
  </si>
  <si>
    <t>Önkormányzatok elszámolásai a központi költségvetéssel</t>
  </si>
  <si>
    <t>Ingatlan értékesítés</t>
  </si>
  <si>
    <t>7</t>
  </si>
  <si>
    <t>Óvoda Konyha felújítás</t>
  </si>
  <si>
    <t>6</t>
  </si>
  <si>
    <t>5</t>
  </si>
  <si>
    <t>Vadászati jog</t>
  </si>
  <si>
    <t>4</t>
  </si>
  <si>
    <t>Termőföld eladás</t>
  </si>
  <si>
    <t>Kossuth 13. tetőfelújítás</t>
  </si>
  <si>
    <t>Tulajdonosibevétel</t>
  </si>
  <si>
    <t>Az önkormányzati vagyonnal való gazdálkodással kapcsolatos feladatok</t>
  </si>
  <si>
    <t>013350</t>
  </si>
  <si>
    <t>1 Csabrendek Nagyközség Önkormányzata</t>
  </si>
  <si>
    <t>1 ÖNKORMÁNYZAT ÖSSZESEN</t>
  </si>
  <si>
    <t>visszatér</t>
  </si>
  <si>
    <t xml:space="preserve">ÁFA </t>
  </si>
  <si>
    <t>Önként vállalt feladatok</t>
  </si>
  <si>
    <t>Kötelező feladatok</t>
  </si>
  <si>
    <t>Felhalmozási bevételek összesen</t>
  </si>
  <si>
    <t>Felhalmozási célú átvett pénzeszköz</t>
  </si>
  <si>
    <t>Felhalmozási bevétel</t>
  </si>
  <si>
    <t>Közhatalmi bevételek</t>
  </si>
  <si>
    <t>Egyéb felhalmozási célú támogatások  bevételei államháztartáson belülről</t>
  </si>
  <si>
    <t>Önkormányztok felhalmozási támogatásai</t>
  </si>
  <si>
    <t xml:space="preserve">Kormányzati funkció név és szám    </t>
  </si>
  <si>
    <t xml:space="preserve">Alcím név és szám </t>
  </si>
  <si>
    <t xml:space="preserve">Cím név és szám </t>
  </si>
  <si>
    <t>L</t>
  </si>
  <si>
    <t>K</t>
  </si>
  <si>
    <t>J</t>
  </si>
  <si>
    <t>I</t>
  </si>
  <si>
    <t>H</t>
  </si>
  <si>
    <t>G</t>
  </si>
  <si>
    <t>F</t>
  </si>
  <si>
    <t>D</t>
  </si>
  <si>
    <t>C</t>
  </si>
  <si>
    <t>B</t>
  </si>
  <si>
    <t>A</t>
  </si>
  <si>
    <t>teljesítés</t>
  </si>
  <si>
    <t>T:</t>
  </si>
  <si>
    <t>Módosított előirányzat</t>
  </si>
  <si>
    <t>M:</t>
  </si>
  <si>
    <t>adatok ezer forintban</t>
  </si>
  <si>
    <t>Eredeti előiráyzat</t>
  </si>
  <si>
    <t xml:space="preserve">E: </t>
  </si>
  <si>
    <t>Felhalmozási bevétel előírányzat-csoport jogcímenkénti részletezése</t>
  </si>
  <si>
    <t>Csabrendek Nagyközség Önkormányzata Képviselő-testületének 3/2017. (II. 24.) rendeletéhez"</t>
  </si>
  <si>
    <t xml:space="preserve">"6. melléklet </t>
  </si>
  <si>
    <t>Csabrendek Nagyközség Önkormányzata Képviselő-testületének 2/2017. (II.16.) rendeletéhez</t>
  </si>
  <si>
    <t xml:space="preserve">6.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</si>
</sst>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\ _F_t_-;\-* #,##0\ _F_t_-;_-* &quot;-&quot;\ _F_t_-;_-@_-"/>
    <numFmt numFmtId="164" formatCode="_-* #,##0.00\ _._-_F_t_-;\-* #,##0.00\ _._-_F_t_-;_-* &quot;-&quot;??\ _._-_F_t_-;_-@_-"/>
    <numFmt numFmtId="165" formatCode="#,##0_ ;\-#,##0\ "/>
    <numFmt numFmtId="166" formatCode="_-* #,##0\ _._-_F_t_-;\-* #,##0\ _._-_F_t_-;_-* &quot;-&quot;??\ _._-_F_t_-;_-@_-"/>
    <numFmt numFmtId="167" formatCode="#,##0\ _F_t"/>
  </numFmts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</cellStyleXfs>
  <cellXfs count="179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horizontal="left"/>
    </xf>
    <xf numFmtId="165" fontId="2" fillId="0" borderId="4" xfId="1" applyNumberFormat="1" applyFont="1" applyBorder="1" applyAlignment="1">
      <alignment horizontal="center" vertical="top" wrapText="1"/>
    </xf>
    <xf numFmtId="165" fontId="2" fillId="0" borderId="4" xfId="1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top"/>
    </xf>
    <xf numFmtId="49" fontId="3" fillId="0" borderId="4" xfId="2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4" xfId="1" applyNumberFormat="1" applyFont="1" applyBorder="1" applyAlignment="1">
      <alignment horizontal="left" vertical="top" wrapText="1"/>
    </xf>
    <xf numFmtId="166" fontId="4" fillId="0" borderId="4" xfId="1" applyNumberFormat="1" applyFont="1" applyBorder="1" applyAlignment="1">
      <alignment horizontal="left" vertical="top" wrapText="1"/>
    </xf>
    <xf numFmtId="41" fontId="2" fillId="0" borderId="4" xfId="1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166" fontId="2" fillId="0" borderId="4" xfId="1" applyNumberFormat="1" applyFont="1" applyBorder="1" applyAlignment="1"/>
    <xf numFmtId="0" fontId="2" fillId="0" borderId="4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1" fontId="5" fillId="0" borderId="4" xfId="1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/>
    </xf>
    <xf numFmtId="0" fontId="2" fillId="0" borderId="4" xfId="0" applyFont="1" applyBorder="1"/>
    <xf numFmtId="0" fontId="3" fillId="0" borderId="4" xfId="0" applyFont="1" applyBorder="1" applyAlignment="1">
      <alignment horizontal="left" vertical="top" wrapText="1"/>
    </xf>
    <xf numFmtId="49" fontId="3" fillId="0" borderId="4" xfId="2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49" fontId="3" fillId="0" borderId="4" xfId="2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166" fontId="4" fillId="0" borderId="4" xfId="1" applyNumberFormat="1" applyFont="1" applyBorder="1" applyAlignment="1">
      <alignment horizontal="left" vertical="center" wrapText="1"/>
    </xf>
    <xf numFmtId="167" fontId="2" fillId="0" borderId="4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/>
    </xf>
    <xf numFmtId="166" fontId="2" fillId="0" borderId="8" xfId="1" applyNumberFormat="1" applyFont="1" applyBorder="1" applyAlignment="1"/>
    <xf numFmtId="166" fontId="2" fillId="0" borderId="8" xfId="1" applyNumberFormat="1" applyFont="1" applyBorder="1" applyAlignment="1">
      <alignment horizontal="left" vertical="top" wrapText="1"/>
    </xf>
    <xf numFmtId="166" fontId="4" fillId="0" borderId="8" xfId="1" applyNumberFormat="1" applyFont="1" applyBorder="1" applyAlignment="1">
      <alignment horizontal="left" vertical="top" wrapText="1"/>
    </xf>
    <xf numFmtId="167" fontId="2" fillId="0" borderId="8" xfId="0" applyNumberFormat="1" applyFont="1" applyBorder="1" applyAlignment="1">
      <alignment horizontal="center" vertical="top" wrapText="1"/>
    </xf>
    <xf numFmtId="166" fontId="2" fillId="0" borderId="1" xfId="1" applyNumberFormat="1" applyFont="1" applyBorder="1"/>
    <xf numFmtId="166" fontId="2" fillId="0" borderId="2" xfId="1" applyNumberFormat="1" applyFont="1" applyBorder="1"/>
    <xf numFmtId="0" fontId="2" fillId="0" borderId="3" xfId="0" applyFont="1" applyBorder="1" applyAlignment="1"/>
    <xf numFmtId="166" fontId="2" fillId="0" borderId="15" xfId="1" applyNumberFormat="1" applyFont="1" applyBorder="1" applyAlignment="1"/>
    <xf numFmtId="166" fontId="2" fillId="0" borderId="15" xfId="1" applyNumberFormat="1" applyFont="1" applyBorder="1" applyAlignment="1">
      <alignment horizontal="left" vertical="top" wrapText="1"/>
    </xf>
    <xf numFmtId="166" fontId="4" fillId="0" borderId="15" xfId="1" applyNumberFormat="1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/>
    </xf>
    <xf numFmtId="166" fontId="2" fillId="0" borderId="4" xfId="1" applyNumberFormat="1" applyFont="1" applyBorder="1"/>
    <xf numFmtId="0" fontId="2" fillId="0" borderId="12" xfId="0" applyFont="1" applyBorder="1"/>
    <xf numFmtId="165" fontId="2" fillId="0" borderId="13" xfId="1" applyNumberFormat="1" applyFont="1" applyBorder="1" applyAlignment="1">
      <alignment horizontal="center" vertical="top" wrapText="1"/>
    </xf>
    <xf numFmtId="165" fontId="2" fillId="0" borderId="13" xfId="1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vertical="top"/>
    </xf>
    <xf numFmtId="49" fontId="3" fillId="0" borderId="14" xfId="2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4" xfId="0" applyFont="1" applyBorder="1" applyAlignment="1"/>
    <xf numFmtId="166" fontId="2" fillId="0" borderId="4" xfId="1" applyNumberFormat="1" applyFont="1" applyBorder="1" applyAlignment="1">
      <alignment horizontal="center" vertical="center" wrapText="1"/>
    </xf>
    <xf numFmtId="166" fontId="2" fillId="0" borderId="4" xfId="1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center" vertical="top"/>
    </xf>
    <xf numFmtId="49" fontId="3" fillId="0" borderId="11" xfId="0" applyNumberFormat="1" applyFont="1" applyBorder="1" applyAlignment="1">
      <alignment horizontal="center" vertical="top"/>
    </xf>
    <xf numFmtId="166" fontId="2" fillId="0" borderId="8" xfId="1" applyNumberFormat="1" applyFont="1" applyBorder="1" applyAlignment="1">
      <alignment horizontal="left" vertical="center" wrapText="1"/>
    </xf>
    <xf numFmtId="166" fontId="4" fillId="0" borderId="8" xfId="1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3" fillId="0" borderId="3" xfId="0" applyFont="1" applyBorder="1" applyAlignment="1">
      <alignment horizontal="left" vertical="top" wrapText="1"/>
    </xf>
    <xf numFmtId="167" fontId="2" fillId="0" borderId="15" xfId="0" applyNumberFormat="1" applyFont="1" applyBorder="1" applyAlignment="1">
      <alignment horizontal="center" vertical="top" wrapText="1"/>
    </xf>
    <xf numFmtId="0" fontId="2" fillId="0" borderId="12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3" fillId="0" borderId="5" xfId="3" applyFont="1" applyBorder="1" applyAlignment="1">
      <alignment horizontal="left" vertical="top" wrapText="1"/>
    </xf>
    <xf numFmtId="0" fontId="3" fillId="0" borderId="6" xfId="3" applyFont="1" applyBorder="1" applyAlignment="1">
      <alignment horizontal="left" vertical="top" wrapText="1"/>
    </xf>
    <xf numFmtId="0" fontId="3" fillId="0" borderId="7" xfId="3" applyFont="1" applyBorder="1" applyAlignment="1">
      <alignment horizontal="left" vertical="top" wrapText="1"/>
    </xf>
    <xf numFmtId="0" fontId="3" fillId="0" borderId="9" xfId="3" applyFont="1" applyBorder="1" applyAlignment="1">
      <alignment horizontal="left" vertical="top" wrapText="1"/>
    </xf>
    <xf numFmtId="0" fontId="3" fillId="0" borderId="0" xfId="3" applyFont="1" applyBorder="1" applyAlignment="1">
      <alignment horizontal="left" vertical="top" wrapText="1"/>
    </xf>
    <xf numFmtId="0" fontId="3" fillId="0" borderId="10" xfId="3" applyFont="1" applyBorder="1" applyAlignment="1">
      <alignment horizontal="left" vertical="top" wrapText="1"/>
    </xf>
    <xf numFmtId="0" fontId="3" fillId="0" borderId="12" xfId="3" applyFont="1" applyBorder="1" applyAlignment="1">
      <alignment horizontal="left" vertical="top" wrapText="1"/>
    </xf>
    <xf numFmtId="0" fontId="3" fillId="0" borderId="13" xfId="3" applyFont="1" applyBorder="1" applyAlignment="1">
      <alignment horizontal="left" vertical="top" wrapText="1"/>
    </xf>
    <xf numFmtId="0" fontId="3" fillId="0" borderId="14" xfId="3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166" fontId="2" fillId="0" borderId="4" xfId="1" applyNumberFormat="1" applyFont="1" applyBorder="1" applyAlignment="1">
      <alignment horizontal="right" vertical="center" wrapText="1"/>
    </xf>
    <xf numFmtId="49" fontId="3" fillId="0" borderId="1" xfId="2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49" fontId="3" fillId="0" borderId="15" xfId="2" applyNumberFormat="1" applyFont="1" applyBorder="1" applyAlignment="1">
      <alignment horizontal="center" vertical="top"/>
    </xf>
    <xf numFmtId="166" fontId="5" fillId="0" borderId="4" xfId="1" applyNumberFormat="1" applyFont="1" applyBorder="1" applyAlignment="1">
      <alignment horizontal="left" vertical="top" wrapText="1"/>
    </xf>
    <xf numFmtId="167" fontId="5" fillId="0" borderId="4" xfId="0" applyNumberFormat="1" applyFont="1" applyBorder="1" applyAlignment="1">
      <alignment horizontal="center" vertical="top" wrapText="1"/>
    </xf>
    <xf numFmtId="49" fontId="5" fillId="0" borderId="5" xfId="2" applyNumberFormat="1" applyFont="1" applyBorder="1" applyAlignment="1">
      <alignment horizontal="left" vertical="top"/>
    </xf>
    <xf numFmtId="49" fontId="5" fillId="0" borderId="6" xfId="2" applyNumberFormat="1" applyFont="1" applyBorder="1" applyAlignment="1">
      <alignment horizontal="left" vertical="top"/>
    </xf>
    <xf numFmtId="49" fontId="5" fillId="0" borderId="7" xfId="2" applyNumberFormat="1" applyFont="1" applyBorder="1" applyAlignment="1">
      <alignment horizontal="left" vertical="top"/>
    </xf>
    <xf numFmtId="49" fontId="5" fillId="0" borderId="8" xfId="2" applyNumberFormat="1" applyFont="1" applyBorder="1" applyAlignment="1">
      <alignment horizontal="center"/>
    </xf>
    <xf numFmtId="49" fontId="5" fillId="0" borderId="9" xfId="2" applyNumberFormat="1" applyFont="1" applyBorder="1" applyAlignment="1">
      <alignment horizontal="left" vertical="top"/>
    </xf>
    <xf numFmtId="49" fontId="5" fillId="0" borderId="0" xfId="2" applyNumberFormat="1" applyFont="1" applyBorder="1" applyAlignment="1">
      <alignment horizontal="left" vertical="top"/>
    </xf>
    <xf numFmtId="49" fontId="5" fillId="0" borderId="10" xfId="2" applyNumberFormat="1" applyFont="1" applyBorder="1" applyAlignment="1">
      <alignment horizontal="left" vertical="top"/>
    </xf>
    <xf numFmtId="49" fontId="5" fillId="0" borderId="11" xfId="2" applyNumberFormat="1" applyFont="1" applyBorder="1" applyAlignment="1">
      <alignment horizontal="center"/>
    </xf>
    <xf numFmtId="49" fontId="5" fillId="0" borderId="12" xfId="2" applyNumberFormat="1" applyFont="1" applyBorder="1" applyAlignment="1">
      <alignment horizontal="left" vertical="top"/>
    </xf>
    <xf numFmtId="49" fontId="5" fillId="0" borderId="13" xfId="2" applyNumberFormat="1" applyFont="1" applyBorder="1" applyAlignment="1">
      <alignment horizontal="left" vertical="top"/>
    </xf>
    <xf numFmtId="49" fontId="5" fillId="0" borderId="14" xfId="2" applyNumberFormat="1" applyFont="1" applyBorder="1" applyAlignment="1">
      <alignment horizontal="left" vertical="top"/>
    </xf>
    <xf numFmtId="49" fontId="5" fillId="0" borderId="15" xfId="2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2" fillId="0" borderId="0" xfId="2" applyFont="1" applyAlignment="1">
      <alignment horizontal="center" vertical="top"/>
    </xf>
    <xf numFmtId="0" fontId="2" fillId="0" borderId="0" xfId="2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2" applyFont="1"/>
    <xf numFmtId="0" fontId="2" fillId="0" borderId="0" xfId="2" applyFont="1" applyBorder="1"/>
    <xf numFmtId="0" fontId="8" fillId="0" borderId="0" xfId="0" applyFont="1" applyBorder="1" applyAlignment="1">
      <alignment horizontal="center"/>
    </xf>
    <xf numFmtId="0" fontId="2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2" fillId="0" borderId="0" xfId="4" applyFont="1" applyBorder="1" applyAlignment="1">
      <alignment horizontal="right" vertical="top"/>
    </xf>
    <xf numFmtId="0" fontId="5" fillId="0" borderId="0" xfId="2" applyFont="1" applyAlignment="1">
      <alignment horizontal="center"/>
    </xf>
    <xf numFmtId="0" fontId="2" fillId="0" borderId="0" xfId="2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</cellXfs>
  <cellStyles count="5">
    <cellStyle name="Ezres" xfId="1" builtinId="3"/>
    <cellStyle name="Normál" xfId="0" builtinId="0"/>
    <cellStyle name="Normál 2" xfId="3" xr:uid="{8E71B27A-4E4B-42D8-B06D-3B44DB6066CE}"/>
    <cellStyle name="Normál_2010. 04. 20." xfId="2" xr:uid="{5156F72F-3F0A-4F12-B5FD-DDDCEE66D7A6}"/>
    <cellStyle name="Normál_Z.szegv.táblák2010" xfId="4" xr:uid="{BDE856E8-955F-4152-8C47-0EB41A854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7C393-FFFB-4D3F-9CCD-AB42B54B9F26}">
  <sheetPr>
    <tabColor indexed="32"/>
  </sheetPr>
  <dimension ref="A1:IV124"/>
  <sheetViews>
    <sheetView tabSelected="1" view="pageBreakPreview" zoomScale="70" zoomScaleNormal="75" zoomScaleSheetLayoutView="70" workbookViewId="0">
      <selection activeCell="A3" sqref="A3:R3"/>
    </sheetView>
  </sheetViews>
  <sheetFormatPr defaultRowHeight="31.5" customHeight="1" x14ac:dyDescent="0.25"/>
  <cols>
    <col min="1" max="1" width="3.42578125" style="1" customWidth="1"/>
    <col min="2" max="2" width="8.28515625" style="1" customWidth="1"/>
    <col min="3" max="3" width="8.42578125" style="1" customWidth="1"/>
    <col min="4" max="4" width="9.140625" style="5"/>
    <col min="5" max="5" width="3.140625" style="3" customWidth="1"/>
    <col min="6" max="6" width="43.42578125" style="3" customWidth="1"/>
    <col min="7" max="7" width="13.5703125" style="4" customWidth="1"/>
    <col min="8" max="8" width="10" style="1" hidden="1" customWidth="1"/>
    <col min="9" max="9" width="2.28515625" style="1" hidden="1" customWidth="1"/>
    <col min="10" max="10" width="5" style="3" customWidth="1"/>
    <col min="11" max="11" width="19.5703125" style="1" customWidth="1"/>
    <col min="12" max="12" width="27.85546875" style="1" customWidth="1"/>
    <col min="13" max="13" width="14.7109375" style="1" customWidth="1"/>
    <col min="14" max="14" width="16.140625" style="1" customWidth="1"/>
    <col min="15" max="15" width="15.28515625" style="1" customWidth="1"/>
    <col min="16" max="16" width="15.85546875" style="1" customWidth="1"/>
    <col min="17" max="17" width="14" style="1" customWidth="1"/>
    <col min="18" max="18" width="12.7109375" style="1" customWidth="1"/>
    <col min="19" max="19" width="3.7109375" style="2" customWidth="1"/>
    <col min="20" max="84" width="9.140625" style="2"/>
    <col min="85" max="16384" width="9.140625" style="1"/>
  </cols>
  <sheetData>
    <row r="1" spans="1:84" ht="15.75" x14ac:dyDescent="0.25">
      <c r="R1" s="178"/>
    </row>
    <row r="2" spans="1:84" s="165" customFormat="1" ht="15.75" x14ac:dyDescent="0.25">
      <c r="A2" s="177" t="s">
        <v>104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BH2" s="166"/>
      <c r="BI2" s="166"/>
      <c r="BJ2" s="166"/>
      <c r="BK2" s="166"/>
      <c r="BL2" s="166"/>
      <c r="BM2" s="166"/>
      <c r="BN2" s="166"/>
      <c r="BO2" s="166"/>
      <c r="BP2" s="166"/>
      <c r="BQ2" s="166"/>
      <c r="BR2" s="166"/>
      <c r="BS2" s="166"/>
      <c r="BT2" s="166"/>
      <c r="BU2" s="166"/>
      <c r="BV2" s="166"/>
      <c r="BW2" s="166"/>
      <c r="BX2" s="166"/>
      <c r="BY2" s="166"/>
      <c r="BZ2" s="166"/>
      <c r="CA2" s="166"/>
      <c r="CB2" s="166"/>
      <c r="CC2" s="166"/>
      <c r="CD2" s="166"/>
      <c r="CE2" s="166"/>
      <c r="CF2" s="166"/>
    </row>
    <row r="3" spans="1:84" s="165" customFormat="1" ht="15.75" x14ac:dyDescent="0.25">
      <c r="A3" s="175" t="s">
        <v>103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6"/>
    </row>
    <row r="4" spans="1:84" s="165" customFormat="1" ht="15.75" hidden="1" x14ac:dyDescent="0.25">
      <c r="A4" s="177" t="s">
        <v>102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  <c r="BR4" s="166"/>
      <c r="BS4" s="166"/>
      <c r="BT4" s="166"/>
      <c r="BU4" s="166"/>
      <c r="BV4" s="166"/>
      <c r="BW4" s="166"/>
      <c r="BX4" s="166"/>
      <c r="BY4" s="166"/>
      <c r="BZ4" s="166"/>
      <c r="CA4" s="166"/>
      <c r="CB4" s="166"/>
      <c r="CC4" s="166"/>
      <c r="CD4" s="166"/>
      <c r="CE4" s="166"/>
      <c r="CF4" s="166"/>
    </row>
    <row r="5" spans="1:84" s="165" customFormat="1" ht="15.75" hidden="1" x14ac:dyDescent="0.25">
      <c r="A5" s="175" t="s">
        <v>101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66"/>
      <c r="AP5" s="166"/>
      <c r="AQ5" s="166"/>
      <c r="AR5" s="166"/>
      <c r="AS5" s="166"/>
      <c r="AT5" s="166"/>
      <c r="AU5" s="166"/>
      <c r="AV5" s="166"/>
      <c r="AW5" s="166"/>
      <c r="AX5" s="166"/>
      <c r="AY5" s="166"/>
      <c r="AZ5" s="166"/>
      <c r="BA5" s="166"/>
      <c r="BB5" s="166"/>
      <c r="BC5" s="166"/>
      <c r="BD5" s="166"/>
      <c r="BE5" s="166"/>
      <c r="BF5" s="166"/>
      <c r="BG5" s="166"/>
      <c r="BH5" s="166"/>
      <c r="BI5" s="166"/>
      <c r="BJ5" s="166"/>
      <c r="BK5" s="166"/>
      <c r="BL5" s="166"/>
      <c r="BM5" s="166"/>
      <c r="BN5" s="166"/>
      <c r="BO5" s="166"/>
      <c r="BP5" s="166"/>
      <c r="BQ5" s="166"/>
    </row>
    <row r="6" spans="1:84" s="165" customFormat="1" ht="15.75" x14ac:dyDescent="0.25">
      <c r="A6" s="175" t="s">
        <v>100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67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  <c r="BK6" s="166"/>
      <c r="BL6" s="166"/>
      <c r="BM6" s="166"/>
      <c r="BN6" s="166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</row>
    <row r="7" spans="1:84" s="165" customFormat="1" ht="15.75" x14ac:dyDescent="0.25">
      <c r="A7" s="169"/>
      <c r="B7" s="169"/>
      <c r="C7" s="169"/>
      <c r="D7" s="170"/>
      <c r="E7" s="170"/>
      <c r="F7" s="170"/>
      <c r="G7" s="171"/>
      <c r="H7" s="169"/>
      <c r="I7" s="169"/>
      <c r="J7" s="170"/>
      <c r="K7" s="169"/>
      <c r="L7" s="169"/>
      <c r="M7" s="169"/>
      <c r="N7" s="169"/>
      <c r="O7" s="169"/>
      <c r="P7" s="169"/>
      <c r="Q7" s="169"/>
      <c r="R7" s="168"/>
      <c r="S7" s="167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66"/>
      <c r="BM7" s="166"/>
      <c r="BN7" s="166"/>
      <c r="BO7" s="166"/>
      <c r="BP7" s="166"/>
      <c r="BQ7" s="166"/>
      <c r="BR7" s="166"/>
      <c r="BS7" s="166"/>
      <c r="BT7" s="166"/>
      <c r="BU7" s="166"/>
      <c r="BV7" s="166"/>
      <c r="BW7" s="166"/>
      <c r="BX7" s="166"/>
      <c r="BY7" s="166"/>
      <c r="BZ7" s="166"/>
      <c r="CA7" s="166"/>
      <c r="CB7" s="166"/>
      <c r="CC7" s="166"/>
      <c r="CD7" s="166"/>
      <c r="CE7" s="166"/>
      <c r="CF7" s="166"/>
    </row>
    <row r="8" spans="1:84" s="165" customFormat="1" ht="15.75" x14ac:dyDescent="0.25">
      <c r="A8" s="173" t="s">
        <v>99</v>
      </c>
      <c r="B8" s="172" t="s">
        <v>98</v>
      </c>
      <c r="C8" s="169"/>
      <c r="D8" s="170"/>
      <c r="E8" s="170"/>
      <c r="F8" s="170"/>
      <c r="G8" s="171"/>
      <c r="H8" s="169"/>
      <c r="I8" s="169"/>
      <c r="J8" s="170"/>
      <c r="K8" s="169"/>
      <c r="L8" s="169"/>
      <c r="M8" s="169"/>
      <c r="N8" s="169"/>
      <c r="O8" s="169"/>
      <c r="P8" s="169"/>
      <c r="Q8" s="169"/>
      <c r="R8" s="174" t="s">
        <v>97</v>
      </c>
      <c r="S8" s="167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  <c r="BB8" s="166"/>
      <c r="BC8" s="166"/>
      <c r="BD8" s="166"/>
      <c r="BE8" s="166"/>
      <c r="BF8" s="166"/>
      <c r="BG8" s="166"/>
      <c r="BH8" s="166"/>
      <c r="BI8" s="166"/>
      <c r="BJ8" s="166"/>
      <c r="BK8" s="166"/>
      <c r="BL8" s="166"/>
      <c r="BM8" s="166"/>
      <c r="BN8" s="166"/>
      <c r="BO8" s="166"/>
      <c r="BP8" s="166"/>
      <c r="BQ8" s="166"/>
      <c r="BR8" s="166"/>
      <c r="BS8" s="166"/>
      <c r="BT8" s="166"/>
      <c r="BU8" s="166"/>
      <c r="BV8" s="166"/>
      <c r="BW8" s="166"/>
      <c r="BX8" s="166"/>
      <c r="BY8" s="166"/>
      <c r="BZ8" s="166"/>
      <c r="CA8" s="166"/>
      <c r="CB8" s="166"/>
      <c r="CC8" s="166"/>
      <c r="CD8" s="166"/>
      <c r="CE8" s="166"/>
      <c r="CF8" s="166"/>
    </row>
    <row r="9" spans="1:84" s="165" customFormat="1" ht="15.75" hidden="1" x14ac:dyDescent="0.25">
      <c r="A9" s="173" t="s">
        <v>96</v>
      </c>
      <c r="B9" s="172" t="s">
        <v>95</v>
      </c>
      <c r="C9" s="169"/>
      <c r="D9" s="170"/>
      <c r="E9" s="170"/>
      <c r="F9" s="170"/>
      <c r="G9" s="171"/>
      <c r="H9" s="169"/>
      <c r="I9" s="169"/>
      <c r="J9" s="170"/>
      <c r="K9" s="169"/>
      <c r="L9" s="169"/>
      <c r="M9" s="169"/>
      <c r="N9" s="169"/>
      <c r="O9" s="169"/>
      <c r="P9" s="169"/>
      <c r="Q9" s="169"/>
      <c r="R9" s="168"/>
      <c r="S9" s="167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6"/>
      <c r="BE9" s="166"/>
      <c r="BF9" s="166"/>
      <c r="BG9" s="166"/>
      <c r="BH9" s="166"/>
      <c r="BI9" s="166"/>
      <c r="BJ9" s="166"/>
      <c r="BK9" s="166"/>
      <c r="BL9" s="166"/>
      <c r="BM9" s="166"/>
      <c r="BN9" s="166"/>
      <c r="BO9" s="166"/>
      <c r="BP9" s="166"/>
      <c r="BQ9" s="166"/>
      <c r="BR9" s="166"/>
      <c r="BS9" s="166"/>
      <c r="BT9" s="166"/>
      <c r="BU9" s="166"/>
      <c r="BV9" s="166"/>
      <c r="BW9" s="166"/>
      <c r="BX9" s="166"/>
      <c r="BY9" s="166"/>
      <c r="BZ9" s="166"/>
      <c r="CA9" s="166"/>
      <c r="CB9" s="166"/>
      <c r="CC9" s="166"/>
      <c r="CD9" s="166"/>
      <c r="CE9" s="166"/>
      <c r="CF9" s="166"/>
    </row>
    <row r="10" spans="1:84" ht="31.5" hidden="1" customHeight="1" x14ac:dyDescent="0.25">
      <c r="A10" s="164" t="s">
        <v>94</v>
      </c>
      <c r="B10" s="163" t="s">
        <v>93</v>
      </c>
      <c r="C10" s="163"/>
      <c r="D10" s="162"/>
      <c r="E10" s="162"/>
      <c r="F10" s="6"/>
      <c r="G10" s="7"/>
      <c r="H10" s="2"/>
      <c r="I10" s="2"/>
      <c r="J10" s="6"/>
      <c r="K10" s="2"/>
      <c r="L10" s="2"/>
      <c r="M10" s="2"/>
      <c r="N10" s="2"/>
      <c r="O10" s="2"/>
      <c r="P10" s="2"/>
      <c r="Q10" s="2"/>
    </row>
    <row r="11" spans="1:84" ht="15.75" x14ac:dyDescent="0.25">
      <c r="A11" s="62"/>
      <c r="B11" s="158" t="s">
        <v>92</v>
      </c>
      <c r="C11" s="158" t="s">
        <v>91</v>
      </c>
      <c r="D11" s="161" t="s">
        <v>90</v>
      </c>
      <c r="E11" s="160"/>
      <c r="F11" s="160"/>
      <c r="G11" s="159"/>
      <c r="H11" s="158"/>
      <c r="I11" s="158"/>
      <c r="J11" s="158" t="s">
        <v>89</v>
      </c>
      <c r="K11" s="158" t="s">
        <v>5</v>
      </c>
      <c r="L11" s="158" t="s">
        <v>88</v>
      </c>
      <c r="M11" s="158" t="s">
        <v>87</v>
      </c>
      <c r="N11" s="158" t="s">
        <v>86</v>
      </c>
      <c r="O11" s="158" t="s">
        <v>85</v>
      </c>
      <c r="P11" s="158" t="s">
        <v>84</v>
      </c>
      <c r="Q11" s="157" t="s">
        <v>83</v>
      </c>
      <c r="R11" s="157" t="s">
        <v>82</v>
      </c>
    </row>
    <row r="12" spans="1:84" ht="15.75" x14ac:dyDescent="0.25">
      <c r="A12" s="62"/>
      <c r="B12" s="148" t="s">
        <v>81</v>
      </c>
      <c r="C12" s="148" t="s">
        <v>80</v>
      </c>
      <c r="D12" s="156" t="s">
        <v>79</v>
      </c>
      <c r="E12" s="155"/>
      <c r="F12" s="155"/>
      <c r="G12" s="155"/>
      <c r="H12" s="155"/>
      <c r="I12" s="154"/>
      <c r="J12" s="153"/>
      <c r="K12" s="142" t="s">
        <v>78</v>
      </c>
      <c r="L12" s="152" t="s">
        <v>77</v>
      </c>
      <c r="M12" s="152" t="s">
        <v>76</v>
      </c>
      <c r="N12" s="142" t="s">
        <v>75</v>
      </c>
      <c r="O12" s="142" t="s">
        <v>74</v>
      </c>
      <c r="P12" s="142" t="s">
        <v>73</v>
      </c>
      <c r="Q12" s="142" t="s">
        <v>72</v>
      </c>
      <c r="R12" s="142" t="s">
        <v>71</v>
      </c>
    </row>
    <row r="13" spans="1:84" ht="15.75" x14ac:dyDescent="0.25">
      <c r="A13" s="62"/>
      <c r="B13" s="148"/>
      <c r="C13" s="148"/>
      <c r="D13" s="151"/>
      <c r="E13" s="150"/>
      <c r="F13" s="150"/>
      <c r="G13" s="150"/>
      <c r="H13" s="150"/>
      <c r="I13" s="149"/>
      <c r="J13" s="144"/>
      <c r="K13" s="142"/>
      <c r="L13" s="143" t="s">
        <v>70</v>
      </c>
      <c r="M13" s="143"/>
      <c r="N13" s="142"/>
      <c r="O13" s="142"/>
      <c r="P13" s="142"/>
      <c r="Q13" s="142"/>
      <c r="R13" s="142"/>
    </row>
    <row r="14" spans="1:84" ht="15.75" x14ac:dyDescent="0.25">
      <c r="A14" s="62"/>
      <c r="B14" s="148"/>
      <c r="C14" s="148"/>
      <c r="D14" s="151"/>
      <c r="E14" s="150"/>
      <c r="F14" s="150"/>
      <c r="G14" s="150"/>
      <c r="H14" s="150"/>
      <c r="I14" s="149"/>
      <c r="J14" s="144"/>
      <c r="K14" s="142"/>
      <c r="L14" s="143" t="s">
        <v>69</v>
      </c>
      <c r="M14" s="143"/>
      <c r="N14" s="142"/>
      <c r="O14" s="142"/>
      <c r="P14" s="142"/>
      <c r="Q14" s="142"/>
      <c r="R14" s="142"/>
    </row>
    <row r="15" spans="1:84" ht="15.75" x14ac:dyDescent="0.25">
      <c r="A15" s="62"/>
      <c r="B15" s="148"/>
      <c r="C15" s="148"/>
      <c r="D15" s="147"/>
      <c r="E15" s="146"/>
      <c r="F15" s="146"/>
      <c r="G15" s="146"/>
      <c r="H15" s="146"/>
      <c r="I15" s="145"/>
      <c r="J15" s="144"/>
      <c r="K15" s="142"/>
      <c r="L15" s="143"/>
      <c r="M15" s="143"/>
      <c r="N15" s="142"/>
      <c r="O15" s="142"/>
      <c r="P15" s="142"/>
      <c r="Q15" s="142"/>
      <c r="R15" s="142"/>
    </row>
    <row r="16" spans="1:84" ht="39.75" customHeight="1" x14ac:dyDescent="0.25">
      <c r="A16" s="42">
        <v>1</v>
      </c>
      <c r="B16" s="140" t="s">
        <v>68</v>
      </c>
      <c r="C16" s="139"/>
      <c r="D16" s="139"/>
      <c r="E16" s="139"/>
      <c r="F16" s="139"/>
      <c r="G16" s="139"/>
      <c r="H16" s="139"/>
      <c r="I16" s="138"/>
      <c r="J16" s="129" t="s">
        <v>5</v>
      </c>
      <c r="K16" s="128">
        <f>IF(SUM(K19,K103,K110)&gt;0,SUM(K19,K103,K110),0)</f>
        <v>0</v>
      </c>
      <c r="L16" s="128">
        <f>IF(SUM(L19,L103,L110)&gt;0,SUM(L19,L103,L110),0)</f>
        <v>300811</v>
      </c>
      <c r="M16" s="128">
        <f>IF(SUM(M19,M103,M110)&gt;0,SUM(M19,M103,M110),0)</f>
        <v>20758</v>
      </c>
      <c r="N16" s="128">
        <f>IF(SUM(N19,N103,N110)&gt;0,SUM(N19,N103,N110),0)</f>
        <v>11424</v>
      </c>
      <c r="O16" s="128">
        <f>IF(SUM(O19,O103,O110)&gt;0,SUM(O19,O103,O110),0)</f>
        <v>577</v>
      </c>
      <c r="P16" s="128">
        <f>IF(SUM(P19,P103,P110)&gt;0,SUM(P19,P103,P110),0)</f>
        <v>333570</v>
      </c>
      <c r="Q16" s="128">
        <f>IF(SUM(Q19,Q103,Q110)&gt;0,SUM(Q19,Q103,Q110),0)</f>
        <v>333570</v>
      </c>
      <c r="R16" s="128">
        <f>IF(SUM(R19,R103,R110)&gt;0,SUM(R19,R103,R110),0)</f>
        <v>0</v>
      </c>
    </row>
    <row r="17" spans="1:18" ht="21.75" hidden="1" customHeight="1" x14ac:dyDescent="0.25">
      <c r="A17" s="36"/>
      <c r="B17" s="136"/>
      <c r="C17" s="135"/>
      <c r="D17" s="135"/>
      <c r="E17" s="135"/>
      <c r="F17" s="135"/>
      <c r="G17" s="135"/>
      <c r="H17" s="135"/>
      <c r="I17" s="134"/>
      <c r="J17" s="129" t="s">
        <v>4</v>
      </c>
      <c r="K17" s="128">
        <f>IF(SUM(K20,K104,K111)&gt;0,SUM(K20,K104,K111),0)</f>
        <v>0</v>
      </c>
      <c r="L17" s="128">
        <f>IF(SUM(L20,L104,L111)&gt;0,SUM(L20,L104,L111),0)</f>
        <v>0</v>
      </c>
      <c r="M17" s="128">
        <f>IF(SUM(M20,M104,M111)&gt;0,SUM(M20,M104,M111),0)</f>
        <v>0</v>
      </c>
      <c r="N17" s="128">
        <f>IF(SUM(N20,N104,N111)&gt;0,SUM(N20,N104,N111),0)</f>
        <v>0</v>
      </c>
      <c r="O17" s="128">
        <f>IF(SUM(O20,O104,O111)&gt;0,SUM(O20,O104,O111),0)</f>
        <v>0</v>
      </c>
      <c r="P17" s="128">
        <f>IF(SUM(P20,P104,P111)&gt;0,SUM(P20,P104,P111),0)</f>
        <v>0</v>
      </c>
      <c r="Q17" s="128">
        <f>IF(SUM(Q20,Q104,Q111)&gt;0,SUM(Q20,Q104,Q111),0)</f>
        <v>0</v>
      </c>
      <c r="R17" s="128">
        <f>IF(SUM(R20,R104,R111)&gt;0,SUM(R20,R104,R111),0)</f>
        <v>0</v>
      </c>
    </row>
    <row r="18" spans="1:18" ht="21.75" hidden="1" customHeight="1" x14ac:dyDescent="0.25">
      <c r="A18" s="27"/>
      <c r="B18" s="132"/>
      <c r="C18" s="131"/>
      <c r="D18" s="131"/>
      <c r="E18" s="131"/>
      <c r="F18" s="131"/>
      <c r="G18" s="131"/>
      <c r="H18" s="131"/>
      <c r="I18" s="130"/>
      <c r="J18" s="129" t="s">
        <v>3</v>
      </c>
      <c r="K18" s="128">
        <f>IF(SUM(K21,K105,K112)&gt;0,SUM(K21,K105,K112),0)</f>
        <v>0</v>
      </c>
      <c r="L18" s="128">
        <f>IF(SUM(L21,L105,L112)&gt;0,SUM(L21,L105,L112),0)</f>
        <v>0</v>
      </c>
      <c r="M18" s="128">
        <f>IF(SUM(M21,M105,M112)&gt;0,SUM(M21,M105,M112),0)</f>
        <v>0</v>
      </c>
      <c r="N18" s="128">
        <f>IF(SUM(N21,N105,N112)&gt;0,SUM(N21,N105,N112),0)</f>
        <v>0</v>
      </c>
      <c r="O18" s="128">
        <f>IF(SUM(O21,O105,O112)&gt;0,SUM(O21,O105,O112),0)</f>
        <v>0</v>
      </c>
      <c r="P18" s="128">
        <f>IF(SUM(P21,P105,P112)&gt;0,SUM(P21,P105,P112),0)</f>
        <v>0</v>
      </c>
      <c r="Q18" s="128">
        <f>IF(SUM(Q21,Q105,Q112)&gt;0,SUM(Q21,Q105,Q112),0)</f>
        <v>0</v>
      </c>
      <c r="R18" s="128">
        <f>IF(SUM(R21,R105,R112)&gt;0,SUM(R21,R105,R112),0)</f>
        <v>0</v>
      </c>
    </row>
    <row r="19" spans="1:18" ht="39.75" customHeight="1" x14ac:dyDescent="0.25">
      <c r="A19" s="42">
        <v>2</v>
      </c>
      <c r="B19" s="141"/>
      <c r="C19" s="140" t="s">
        <v>67</v>
      </c>
      <c r="D19" s="139"/>
      <c r="E19" s="139"/>
      <c r="F19" s="139"/>
      <c r="G19" s="139"/>
      <c r="H19" s="139"/>
      <c r="I19" s="138"/>
      <c r="J19" s="129" t="s">
        <v>5</v>
      </c>
      <c r="K19" s="128">
        <f>IF(SUM(K22,K32,K36,K53,K49,K62,K70,K75,K78,K82,K44,K91,K95,K99,K40,K57,K67)&gt;0,SUM(K22,K32,K36,K44,K53,K49,K62,K70,K75,K78,K82,K91,K95,K99,K40,K57,K67),0)</f>
        <v>0</v>
      </c>
      <c r="L19" s="128">
        <f>IF(SUM(L22,L32,L36,L53,L49,L62,L70,L75,L78,L82,L44,L91,L95,L99,L40,L57,L67)&gt;0,SUM(L22,L32,L36,L44,L53,L49,L62,L70,L75,L78,L82,L91,L95,L99,L40,L57,L67),0)</f>
        <v>300811</v>
      </c>
      <c r="M19" s="128">
        <f>IF(SUM(M22,M32,M36,M53,M49,M62,M70,M75,M78,M82,M44,M91,M95,M99,M40,M57,M67)&gt;0,SUM(M22,M32,M36,M44,M53,M49,M62,M70,M75,M78,M82,M91,M95,M99,M40,M57,M67),0)</f>
        <v>20758</v>
      </c>
      <c r="N19" s="128">
        <f>IF(SUM(N22,N32,N36,N53,N49,N62,N70,N75,N78,N82,N44,N91,N95,N99,N40,N57,N67)&gt;0,SUM(N22,N32,N36,N44,N53,N49,N62,N70,N75,N78,N82,N91,N95,N99,N40,N57,N67),0)</f>
        <v>11424</v>
      </c>
      <c r="O19" s="128">
        <f>IF(SUM(O22,O32,O36,O53,O49,O62,O70,O75,O78,O82,O44,O91,O95,O99,O40,O57,O67)&gt;0,SUM(O22,O32,O36,O44,O53,O49,O62,O70,O75,O78,O82,O91,O95,O99,O40,O57,O67),0)</f>
        <v>577</v>
      </c>
      <c r="P19" s="128">
        <f>IF(SUM(P22,P32,P36,P53,P49,P62,P70,P75,P78,P82,P44,P91,P95,P99,P40,P57,P67)&gt;0,SUM(P22,P32,P36,P44,P53,P49,P62,P70,P75,P78,P82,P91,P95,P99,P40,P57,P67),0)</f>
        <v>333570</v>
      </c>
      <c r="Q19" s="128">
        <f>IF(SUM(Q22,Q32,Q36,Q53,Q49,Q62,Q70,Q75,Q78,Q82,Q44,Q91,Q95,Q99,Q40,Q57,Q67)&gt;0,SUM(Q22,Q32,Q36,Q44,Q53,Q49,Q62,Q70,Q75,Q78,Q82,Q91,Q95,Q99,Q40,Q57,Q67),0)</f>
        <v>333570</v>
      </c>
      <c r="R19" s="128">
        <f>IF(SUM(R22,R32,R36,R53,R49,R62,R70,R75,R78,R82,R44,R91,R95,R99,R40,R57,R67)&gt;0,SUM(R22,R32,R36,R44,R53,R49,R62,R70,R75,R78,R82,R91,R95,R99,R40,R57,R67),0)</f>
        <v>0</v>
      </c>
    </row>
    <row r="20" spans="1:18" ht="21.75" hidden="1" customHeight="1" x14ac:dyDescent="0.25">
      <c r="A20" s="36"/>
      <c r="B20" s="137"/>
      <c r="C20" s="136"/>
      <c r="D20" s="135"/>
      <c r="E20" s="135"/>
      <c r="F20" s="135"/>
      <c r="G20" s="135"/>
      <c r="H20" s="135"/>
      <c r="I20" s="134"/>
      <c r="J20" s="129" t="s">
        <v>4</v>
      </c>
      <c r="K20" s="128">
        <f>IF(SUM(K23,K33,K37,K54,K50,K63,K71,K76,K79,K83,K45,K92,K96,K100,K41,K58,K68)&gt;0,SUM(K23,K33,K37,K45,K54,K50,K63,K71,K76,K79,K83,K92,K96,K100,K41,K58,K68),0)</f>
        <v>0</v>
      </c>
      <c r="L20" s="128">
        <f>IF(SUM(L23,L33,L37,L54,L50,L63,L71,L76,L79,L83,L45,L92,L96,L100,L41,L58,L68)&gt;0,SUM(L23,L33,L37,L45,L54,L50,L63,L71,L76,L79,L83,L92,L96,L100,L41,L58,L68),0)</f>
        <v>0</v>
      </c>
      <c r="M20" s="128">
        <f>IF(SUM(M23,M33,M37,M54,M50,M63,M71,M76,M79,M83,M45,M92,M96,M100,M41,M58,M68)&gt;0,SUM(M23,M33,M37,M45,M54,M50,M63,M71,M76,M79,M83,M92,M96,M100,M41,M58,M68),0)</f>
        <v>0</v>
      </c>
      <c r="N20" s="128">
        <f>IF(SUM(N23,N33,N37,N54,N50,N63,N71,N76,N79,N83,N45,N92,N96,N100,N41,N58,N68)&gt;0,SUM(N23,N33,N37,N45,N54,N50,N63,N71,N76,N79,N83,N92,N96,N100,N41,N58,N68),0)</f>
        <v>0</v>
      </c>
      <c r="O20" s="128">
        <f>IF(SUM(O23,O33,O37,O54,O50,O63,O71,O76,O79,O83,O45,O92,O96,O100,O41,O58,O68)&gt;0,SUM(O23,O33,O37,O45,O54,O50,O63,O71,O76,O79,O83,O92,O96,O100,O41,O58,O68),0)</f>
        <v>0</v>
      </c>
      <c r="P20" s="128">
        <f>IF(SUM(P23,P33,P37,P54,P50,P63,P71,P76,P79,P83,P45,P92,P96,P100,P41,P58,P68)&gt;0,SUM(P23,P33,P37,P45,P54,P50,P63,P71,P76,P79,P83,P92,P96,P100,P41,P58,P68),0)</f>
        <v>0</v>
      </c>
      <c r="Q20" s="128">
        <f>IF(SUM(Q23,Q33,Q37,Q54,Q50,Q63,Q71,Q76,Q79,Q83,Q45,Q92,Q96,Q100,Q41,Q58,Q68)&gt;0,SUM(Q23,Q33,Q37,Q45,Q54,Q50,Q63,Q71,Q76,Q79,Q83,Q92,Q96,Q100,Q41,Q58,Q68),0)</f>
        <v>0</v>
      </c>
      <c r="R20" s="128">
        <f>IF(SUM(R23,R33,R37,R54,R50,R63,R71,R76,R79,R83,R45,R92,R96,R100,R41,R58,R68)&gt;0,SUM(R23,R33,R37,R45,R54,R50,R63,R71,R76,R79,R83,R92,R96,R100,R41,R58,R68),0)</f>
        <v>0</v>
      </c>
    </row>
    <row r="21" spans="1:18" ht="21.75" hidden="1" customHeight="1" x14ac:dyDescent="0.25">
      <c r="A21" s="27"/>
      <c r="B21" s="133"/>
      <c r="C21" s="132"/>
      <c r="D21" s="131"/>
      <c r="E21" s="131"/>
      <c r="F21" s="131"/>
      <c r="G21" s="131"/>
      <c r="H21" s="131"/>
      <c r="I21" s="130"/>
      <c r="J21" s="129" t="s">
        <v>3</v>
      </c>
      <c r="K21" s="128">
        <f>IF(SUM(K24,K34,K38,K55,K51,K64,K72,K77,K80,K84,K46,K93,K97,K101,K42,K59,K69)&gt;0,SUM(K24,K34,K38,K46,K55,K51,K64,K72,K77,K80,K84,K93,K97,K101,K42,K59,K69),0)</f>
        <v>0</v>
      </c>
      <c r="L21" s="128">
        <f>IF(SUM(L24,L34,L38,L55,L51,L64,L72,L77,L80,L84,L46,L93,L97,L101,L42,L59,L69)&gt;0,SUM(L24,L34,L38,L46,L55,L51,L64,L72,L77,L80,L84,L93,L97,L101,L42,L59,L69),0)</f>
        <v>0</v>
      </c>
      <c r="M21" s="128">
        <f>IF(SUM(M24,M34,M38,M55,M51,M64,M72,M77,M80,M84,M46,M93,M97,M101,M42,M59,M69)&gt;0,SUM(M24,M34,M38,M46,M55,M51,M64,M72,M77,M80,M84,M93,M97,M101,M42,M59,M69),0)</f>
        <v>0</v>
      </c>
      <c r="N21" s="128">
        <f>IF(SUM(N24,N34,N38,N55,N51,N64,N72,N77,N80,N84,N46,N93,N97,N101,N42,N59,N69)&gt;0,SUM(N24,N34,N38,N46,N55,N51,N64,N72,N77,N80,N84,N93,N97,N101,N42,N59,N69),0)</f>
        <v>0</v>
      </c>
      <c r="O21" s="128">
        <f>IF(SUM(O24,O34,O38,O55,O51,O64,O72,O77,O80,O84,O46,O93,O97,O101,O42,O59,O69)&gt;0,SUM(O24,O34,O38,O46,O55,O51,O64,O72,O77,O80,O84,O93,O97,O101,O42,O59,O69),0)</f>
        <v>0</v>
      </c>
      <c r="P21" s="128">
        <f>IF(SUM(P24,P34,P38,P55,P51,P64,P72,P77,P80,P84,P46,P93,P97,P101,P42,P59,P69)&gt;0,SUM(P24,P34,P38,P46,P55,P51,P64,P72,P77,P80,P84,P93,P97,P101,P42,P59,P69),0)</f>
        <v>0</v>
      </c>
      <c r="Q21" s="128">
        <f>IF(SUM(Q24,Q34,Q38,Q55,Q51,Q64,Q72,Q77,Q80,Q84,Q46,Q93,Q97,Q101,Q42,Q59,Q69)&gt;0,SUM(Q24,Q34,Q38,Q46,Q55,Q51,Q64,Q72,Q77,Q80,Q84,Q93,Q97,Q101,Q42,Q59,Q69),0)</f>
        <v>0</v>
      </c>
      <c r="R21" s="128">
        <f>IF(SUM(R24,R34,R38,R55,R51,R64,R72,R77,R80,R84,R46,R93,R97,R101,R42,R59,R69)&gt;0,SUM(R24,R34,R38,R46,R55,R51,R64,R72,R77,R80,R84,R93,R97,R101,R42,R59,R69),0)</f>
        <v>0</v>
      </c>
    </row>
    <row r="22" spans="1:18" ht="39.75" customHeight="1" x14ac:dyDescent="0.25">
      <c r="A22" s="67">
        <v>3</v>
      </c>
      <c r="B22" s="62"/>
      <c r="C22" s="62"/>
      <c r="D22" s="66" t="s">
        <v>66</v>
      </c>
      <c r="E22" s="126" t="s">
        <v>65</v>
      </c>
      <c r="F22" s="126"/>
      <c r="G22" s="126"/>
      <c r="H22" s="126"/>
      <c r="I22" s="126"/>
      <c r="J22" s="32" t="s">
        <v>5</v>
      </c>
      <c r="K22" s="21"/>
      <c r="L22" s="21">
        <v>30824</v>
      </c>
      <c r="M22" s="21"/>
      <c r="N22" s="21">
        <v>3624</v>
      </c>
      <c r="O22" s="21"/>
      <c r="P22" s="22">
        <f>SUM(K22:O22)</f>
        <v>34448</v>
      </c>
      <c r="Q22" s="21">
        <f>SUM(P22)</f>
        <v>34448</v>
      </c>
      <c r="R22" s="21"/>
    </row>
    <row r="23" spans="1:18" ht="21.75" hidden="1" customHeight="1" x14ac:dyDescent="0.25">
      <c r="A23" s="67"/>
      <c r="B23" s="62"/>
      <c r="C23" s="62"/>
      <c r="D23" s="66"/>
      <c r="E23" s="126"/>
      <c r="F23" s="126"/>
      <c r="G23" s="126"/>
      <c r="H23" s="126"/>
      <c r="I23" s="126"/>
      <c r="J23" s="69" t="s">
        <v>4</v>
      </c>
      <c r="K23" s="21"/>
      <c r="L23" s="21">
        <v>0</v>
      </c>
      <c r="M23" s="21"/>
      <c r="N23" s="21">
        <v>0</v>
      </c>
      <c r="O23" s="21"/>
      <c r="P23" s="22">
        <f>SUM(K23:O23)</f>
        <v>0</v>
      </c>
      <c r="Q23" s="21">
        <f>SUM(P23)</f>
        <v>0</v>
      </c>
      <c r="R23" s="21"/>
    </row>
    <row r="24" spans="1:18" ht="21.75" hidden="1" customHeight="1" x14ac:dyDescent="0.25">
      <c r="A24" s="67"/>
      <c r="B24" s="58"/>
      <c r="C24" s="58"/>
      <c r="D24" s="127"/>
      <c r="E24" s="126"/>
      <c r="F24" s="126"/>
      <c r="G24" s="126"/>
      <c r="H24" s="126"/>
      <c r="I24" s="126"/>
      <c r="J24" s="32" t="s">
        <v>3</v>
      </c>
      <c r="K24" s="21"/>
      <c r="L24" s="21"/>
      <c r="M24" s="21"/>
      <c r="N24" s="21"/>
      <c r="O24" s="21"/>
      <c r="P24" s="22">
        <f>SUM(K24:O24)</f>
        <v>0</v>
      </c>
      <c r="Q24" s="21">
        <f>SUM(P24)</f>
        <v>0</v>
      </c>
      <c r="R24" s="21"/>
    </row>
    <row r="25" spans="1:18" ht="21.75" customHeight="1" x14ac:dyDescent="0.25">
      <c r="A25" s="125">
        <v>4</v>
      </c>
      <c r="B25" s="62"/>
      <c r="C25" s="62"/>
      <c r="D25" s="62"/>
      <c r="E25" s="124" t="s">
        <v>2</v>
      </c>
      <c r="F25" s="122" t="s">
        <v>64</v>
      </c>
      <c r="G25" s="97">
        <v>2800</v>
      </c>
      <c r="H25" s="14">
        <v>0</v>
      </c>
      <c r="I25" s="122"/>
      <c r="J25" s="110"/>
      <c r="K25" s="92"/>
      <c r="L25" s="92"/>
      <c r="M25" s="92"/>
      <c r="N25" s="92"/>
      <c r="O25" s="92"/>
      <c r="P25" s="92"/>
      <c r="Q25" s="92"/>
      <c r="R25" s="109"/>
    </row>
    <row r="26" spans="1:18" ht="21.75" customHeight="1" x14ac:dyDescent="0.25">
      <c r="A26" s="125">
        <v>5</v>
      </c>
      <c r="B26" s="62"/>
      <c r="C26" s="62"/>
      <c r="D26" s="62"/>
      <c r="E26" s="124" t="s">
        <v>18</v>
      </c>
      <c r="F26" s="122" t="s">
        <v>63</v>
      </c>
      <c r="G26" s="97">
        <v>30824</v>
      </c>
      <c r="H26" s="14">
        <v>0</v>
      </c>
      <c r="I26" s="60"/>
      <c r="J26" s="95"/>
      <c r="K26" s="6"/>
      <c r="L26" s="6"/>
      <c r="M26" s="6"/>
      <c r="N26" s="6"/>
      <c r="O26" s="6"/>
      <c r="P26" s="6"/>
      <c r="Q26" s="6"/>
      <c r="R26" s="94"/>
    </row>
    <row r="27" spans="1:18" ht="21.75" customHeight="1" x14ac:dyDescent="0.25">
      <c r="A27" s="125">
        <v>6</v>
      </c>
      <c r="B27" s="62"/>
      <c r="C27" s="62"/>
      <c r="D27" s="62"/>
      <c r="E27" s="124" t="s">
        <v>19</v>
      </c>
      <c r="F27" s="122" t="s">
        <v>62</v>
      </c>
      <c r="G27" s="97">
        <v>770</v>
      </c>
      <c r="H27" s="14">
        <v>0</v>
      </c>
      <c r="I27" s="122"/>
      <c r="J27" s="95"/>
      <c r="K27" s="6"/>
      <c r="L27" s="6"/>
      <c r="M27" s="6"/>
      <c r="N27" s="6"/>
      <c r="O27" s="6"/>
      <c r="P27" s="6"/>
      <c r="Q27" s="6"/>
      <c r="R27" s="94"/>
    </row>
    <row r="28" spans="1:18" ht="21.75" customHeight="1" x14ac:dyDescent="0.25">
      <c r="A28" s="125">
        <v>7</v>
      </c>
      <c r="B28" s="62"/>
      <c r="C28" s="62"/>
      <c r="D28" s="62"/>
      <c r="E28" s="124" t="s">
        <v>61</v>
      </c>
      <c r="F28" s="122" t="s">
        <v>60</v>
      </c>
      <c r="G28" s="97">
        <v>54</v>
      </c>
      <c r="H28" s="14">
        <v>0</v>
      </c>
      <c r="I28" s="122"/>
      <c r="J28" s="95"/>
      <c r="K28" s="6"/>
      <c r="L28" s="6"/>
      <c r="M28" s="6"/>
      <c r="N28" s="6"/>
      <c r="O28" s="6"/>
      <c r="P28" s="6"/>
      <c r="Q28" s="6"/>
      <c r="R28" s="94"/>
    </row>
    <row r="29" spans="1:18" ht="21.75" hidden="1" customHeight="1" x14ac:dyDescent="0.25">
      <c r="A29" s="32">
        <v>8</v>
      </c>
      <c r="B29" s="50"/>
      <c r="C29" s="50"/>
      <c r="D29" s="50"/>
      <c r="E29" s="61" t="s">
        <v>59</v>
      </c>
      <c r="G29" s="97"/>
      <c r="H29" s="14">
        <v>0</v>
      </c>
      <c r="I29" s="122"/>
      <c r="J29" s="95"/>
      <c r="K29" s="6"/>
      <c r="L29" s="6"/>
      <c r="M29" s="6"/>
      <c r="N29" s="6"/>
      <c r="O29" s="6"/>
      <c r="P29" s="6"/>
      <c r="Q29" s="6"/>
      <c r="R29" s="94"/>
    </row>
    <row r="30" spans="1:18" ht="21.75" hidden="1" customHeight="1" x14ac:dyDescent="0.25">
      <c r="A30" s="32">
        <v>9</v>
      </c>
      <c r="B30" s="62"/>
      <c r="C30" s="62"/>
      <c r="D30" s="62"/>
      <c r="E30" s="61" t="s">
        <v>58</v>
      </c>
      <c r="F30" s="122" t="s">
        <v>57</v>
      </c>
      <c r="G30" s="97"/>
      <c r="H30" s="14">
        <v>0</v>
      </c>
      <c r="I30" s="122"/>
      <c r="J30" s="95"/>
      <c r="K30" s="6"/>
      <c r="L30" s="6"/>
      <c r="M30" s="6"/>
      <c r="N30" s="6"/>
      <c r="O30" s="6"/>
      <c r="P30" s="6"/>
      <c r="Q30" s="6"/>
      <c r="R30" s="94"/>
    </row>
    <row r="31" spans="1:18" ht="21.75" hidden="1" customHeight="1" x14ac:dyDescent="0.25">
      <c r="A31" s="32">
        <v>10</v>
      </c>
      <c r="B31" s="62"/>
      <c r="C31" s="62"/>
      <c r="D31" s="62"/>
      <c r="E31" s="61" t="s">
        <v>56</v>
      </c>
      <c r="F31" s="122" t="s">
        <v>55</v>
      </c>
      <c r="G31" s="123"/>
      <c r="H31" s="14">
        <v>0</v>
      </c>
      <c r="I31" s="122"/>
      <c r="J31" s="106"/>
      <c r="K31" s="105"/>
      <c r="L31" s="105"/>
      <c r="M31" s="105"/>
      <c r="N31" s="105"/>
      <c r="O31" s="105"/>
      <c r="P31" s="105"/>
      <c r="Q31" s="105"/>
      <c r="R31" s="104"/>
    </row>
    <row r="32" spans="1:18" ht="21.75" hidden="1" customHeight="1" x14ac:dyDescent="0.25">
      <c r="A32" s="67"/>
      <c r="B32" s="62"/>
      <c r="C32" s="62"/>
      <c r="D32" s="66"/>
      <c r="E32" s="41" t="s">
        <v>54</v>
      </c>
      <c r="F32" s="40"/>
      <c r="G32" s="40"/>
      <c r="H32" s="40"/>
      <c r="I32" s="39"/>
      <c r="J32" s="69" t="s">
        <v>5</v>
      </c>
      <c r="K32" s="21"/>
      <c r="L32" s="21"/>
      <c r="M32" s="21"/>
      <c r="N32" s="21"/>
      <c r="O32" s="21"/>
      <c r="P32" s="22">
        <f>SUM(K32:O32)</f>
        <v>0</v>
      </c>
      <c r="Q32" s="21">
        <f>SUM(P32)</f>
        <v>0</v>
      </c>
      <c r="R32" s="21"/>
    </row>
    <row r="33" spans="1:256" ht="21.75" hidden="1" customHeight="1" x14ac:dyDescent="0.25">
      <c r="A33" s="67"/>
      <c r="B33" s="62"/>
      <c r="C33" s="62"/>
      <c r="D33" s="66"/>
      <c r="E33" s="35"/>
      <c r="F33" s="34"/>
      <c r="G33" s="34"/>
      <c r="H33" s="34"/>
      <c r="I33" s="33"/>
      <c r="J33" s="69" t="s">
        <v>4</v>
      </c>
      <c r="K33" s="21"/>
      <c r="L33" s="21"/>
      <c r="M33" s="21"/>
      <c r="N33" s="21"/>
      <c r="O33" s="21"/>
      <c r="P33" s="22">
        <f>SUM(K33:O33)</f>
        <v>0</v>
      </c>
      <c r="Q33" s="21">
        <f>SUM(P33)</f>
        <v>0</v>
      </c>
      <c r="R33" s="21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ht="21.75" hidden="1" customHeight="1" x14ac:dyDescent="0.25">
      <c r="A34" s="67"/>
      <c r="B34" s="62"/>
      <c r="C34" s="62"/>
      <c r="D34" s="66"/>
      <c r="E34" s="26"/>
      <c r="F34" s="25"/>
      <c r="G34" s="25"/>
      <c r="H34" s="25"/>
      <c r="I34" s="24"/>
      <c r="J34" s="69" t="s">
        <v>3</v>
      </c>
      <c r="K34" s="21"/>
      <c r="L34" s="21"/>
      <c r="M34" s="21"/>
      <c r="N34" s="21"/>
      <c r="O34" s="21"/>
      <c r="P34" s="22">
        <f>SUM(K34:O34)</f>
        <v>0</v>
      </c>
      <c r="Q34" s="21">
        <f>SUM(P34)</f>
        <v>0</v>
      </c>
      <c r="R34" s="21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t="21.75" hidden="1" customHeight="1" x14ac:dyDescent="0.25">
      <c r="A35" s="32"/>
      <c r="B35" s="62"/>
      <c r="C35" s="62"/>
      <c r="D35" s="62"/>
      <c r="E35" s="61"/>
      <c r="F35" s="60"/>
      <c r="G35" s="14"/>
      <c r="H35" s="13"/>
      <c r="I35" s="60"/>
      <c r="J35" s="76"/>
      <c r="K35" s="88"/>
      <c r="L35" s="88"/>
      <c r="M35" s="88"/>
      <c r="N35" s="88"/>
      <c r="O35" s="88"/>
      <c r="P35" s="88"/>
      <c r="Q35" s="88"/>
      <c r="R35" s="88"/>
      <c r="S35" s="1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ht="39.75" customHeight="1" x14ac:dyDescent="0.25">
      <c r="A36" s="67">
        <v>8</v>
      </c>
      <c r="B36" s="62"/>
      <c r="C36" s="62"/>
      <c r="D36" s="66" t="s">
        <v>53</v>
      </c>
      <c r="E36" s="119" t="s">
        <v>6</v>
      </c>
      <c r="F36" s="118"/>
      <c r="G36" s="118"/>
      <c r="H36" s="118"/>
      <c r="I36" s="117"/>
      <c r="J36" s="69" t="s">
        <v>5</v>
      </c>
      <c r="K36" s="98"/>
      <c r="L36" s="98">
        <v>510</v>
      </c>
      <c r="M36" s="98"/>
      <c r="N36" s="98"/>
      <c r="O36" s="98"/>
      <c r="P36" s="68">
        <f>SUM(K36:O36)</f>
        <v>510</v>
      </c>
      <c r="Q36" s="98">
        <f>SUM(P36)</f>
        <v>510</v>
      </c>
      <c r="R36" s="21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ht="21.75" hidden="1" customHeight="1" x14ac:dyDescent="0.25">
      <c r="A37" s="67"/>
      <c r="B37" s="62"/>
      <c r="C37" s="62"/>
      <c r="D37" s="66"/>
      <c r="E37" s="116"/>
      <c r="F37" s="115"/>
      <c r="G37" s="115"/>
      <c r="H37" s="115"/>
      <c r="I37" s="114"/>
      <c r="J37" s="69" t="s">
        <v>4</v>
      </c>
      <c r="K37" s="21"/>
      <c r="L37" s="21">
        <v>0</v>
      </c>
      <c r="M37" s="21"/>
      <c r="N37" s="21"/>
      <c r="O37" s="21"/>
      <c r="P37" s="22">
        <f>SUM(K37:O37)</f>
        <v>0</v>
      </c>
      <c r="Q37" s="21">
        <f>SUM(P37)</f>
        <v>0</v>
      </c>
      <c r="R37" s="21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ht="21.75" hidden="1" customHeight="1" x14ac:dyDescent="0.25">
      <c r="A38" s="67"/>
      <c r="B38" s="62"/>
      <c r="C38" s="62"/>
      <c r="D38" s="66"/>
      <c r="E38" s="113"/>
      <c r="F38" s="112"/>
      <c r="G38" s="112"/>
      <c r="H38" s="112"/>
      <c r="I38" s="111"/>
      <c r="J38" s="69" t="s">
        <v>3</v>
      </c>
      <c r="K38" s="21"/>
      <c r="L38" s="21"/>
      <c r="M38" s="21"/>
      <c r="N38" s="21"/>
      <c r="O38" s="21"/>
      <c r="P38" s="22">
        <f>SUM(K38:O38)</f>
        <v>0</v>
      </c>
      <c r="Q38" s="21">
        <f>SUM(P38)</f>
        <v>0</v>
      </c>
      <c r="R38" s="21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s="59" customFormat="1" ht="21.75" customHeight="1" x14ac:dyDescent="0.25">
      <c r="A39" s="32">
        <v>9</v>
      </c>
      <c r="B39" s="62"/>
      <c r="C39" s="62"/>
      <c r="D39" s="62"/>
      <c r="E39" s="61" t="s">
        <v>2</v>
      </c>
      <c r="F39" s="121" t="s">
        <v>1</v>
      </c>
      <c r="G39" s="97">
        <v>510</v>
      </c>
      <c r="H39" s="13">
        <v>0</v>
      </c>
      <c r="I39" s="121"/>
      <c r="J39" s="11"/>
      <c r="K39" s="10"/>
      <c r="L39" s="10"/>
      <c r="M39" s="10"/>
      <c r="N39" s="10"/>
      <c r="O39" s="10"/>
      <c r="P39" s="10"/>
      <c r="Q39" s="10"/>
      <c r="R39" s="9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ht="39.75" customHeight="1" x14ac:dyDescent="0.25">
      <c r="A40" s="67">
        <v>10</v>
      </c>
      <c r="B40" s="62"/>
      <c r="C40" s="62"/>
      <c r="D40" s="103" t="s">
        <v>52</v>
      </c>
      <c r="E40" s="119" t="s">
        <v>51</v>
      </c>
      <c r="F40" s="118"/>
      <c r="G40" s="118"/>
      <c r="H40" s="118"/>
      <c r="I40" s="117"/>
      <c r="J40" s="69" t="s">
        <v>5</v>
      </c>
      <c r="K40" s="98"/>
      <c r="L40" s="98">
        <v>2794</v>
      </c>
      <c r="M40" s="98"/>
      <c r="N40" s="98"/>
      <c r="O40" s="98"/>
      <c r="P40" s="68">
        <f>SUM(K40:O40)</f>
        <v>2794</v>
      </c>
      <c r="Q40" s="98">
        <f>SUM(P40)</f>
        <v>2794</v>
      </c>
      <c r="R40" s="21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ht="21.75" hidden="1" customHeight="1" x14ac:dyDescent="0.25">
      <c r="A41" s="67"/>
      <c r="B41" s="62"/>
      <c r="C41" s="62"/>
      <c r="D41" s="100"/>
      <c r="E41" s="116"/>
      <c r="F41" s="115"/>
      <c r="G41" s="115"/>
      <c r="H41" s="115"/>
      <c r="I41" s="114"/>
      <c r="J41" s="69" t="s">
        <v>4</v>
      </c>
      <c r="K41" s="21"/>
      <c r="L41" s="21">
        <v>0</v>
      </c>
      <c r="M41" s="21"/>
      <c r="N41" s="21"/>
      <c r="O41" s="21"/>
      <c r="P41" s="22">
        <f>SUM(K41:O41)</f>
        <v>0</v>
      </c>
      <c r="Q41" s="21">
        <f>SUM(P41)</f>
        <v>0</v>
      </c>
      <c r="R41" s="21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 ht="21.75" hidden="1" customHeight="1" x14ac:dyDescent="0.25">
      <c r="A42" s="67"/>
      <c r="B42" s="62"/>
      <c r="C42" s="62"/>
      <c r="D42" s="99"/>
      <c r="E42" s="113"/>
      <c r="F42" s="112"/>
      <c r="G42" s="112"/>
      <c r="H42" s="112"/>
      <c r="I42" s="111"/>
      <c r="J42" s="69" t="s">
        <v>3</v>
      </c>
      <c r="K42" s="21"/>
      <c r="L42" s="21"/>
      <c r="M42" s="21"/>
      <c r="N42" s="21"/>
      <c r="O42" s="21"/>
      <c r="P42" s="22">
        <f>SUM(K42:O42)</f>
        <v>0</v>
      </c>
      <c r="Q42" s="21">
        <f>SUM(P42)</f>
        <v>0</v>
      </c>
      <c r="R42" s="21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s="59" customFormat="1" ht="21.75" customHeight="1" x14ac:dyDescent="0.25">
      <c r="A43" s="32">
        <v>11</v>
      </c>
      <c r="B43" s="19"/>
      <c r="C43" s="18"/>
      <c r="D43" s="17"/>
      <c r="E43" s="61" t="s">
        <v>2</v>
      </c>
      <c r="F43" s="121" t="s">
        <v>1</v>
      </c>
      <c r="G43" s="97">
        <v>2794</v>
      </c>
      <c r="H43" s="13">
        <v>0</v>
      </c>
      <c r="I43" s="121"/>
      <c r="J43" s="11"/>
      <c r="K43" s="10"/>
      <c r="L43" s="10"/>
      <c r="M43" s="10"/>
      <c r="N43" s="10"/>
      <c r="O43" s="10"/>
      <c r="P43" s="10"/>
      <c r="Q43" s="10"/>
      <c r="R43" s="9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ht="39.75" customHeight="1" x14ac:dyDescent="0.25">
      <c r="A44" s="67">
        <v>12</v>
      </c>
      <c r="B44" s="62"/>
      <c r="C44" s="62"/>
      <c r="D44" s="66" t="s">
        <v>50</v>
      </c>
      <c r="E44" s="119" t="s">
        <v>49</v>
      </c>
      <c r="F44" s="118"/>
      <c r="G44" s="118"/>
      <c r="H44" s="118"/>
      <c r="I44" s="117"/>
      <c r="J44" s="69" t="s">
        <v>5</v>
      </c>
      <c r="K44" s="98"/>
      <c r="L44" s="98">
        <v>140</v>
      </c>
      <c r="M44" s="98"/>
      <c r="N44" s="98">
        <v>0</v>
      </c>
      <c r="O44" s="98"/>
      <c r="P44" s="68">
        <f>SUM(K44:O44)</f>
        <v>140</v>
      </c>
      <c r="Q44" s="98">
        <f>SUM(P44)</f>
        <v>140</v>
      </c>
      <c r="R44" s="21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ht="21.75" hidden="1" customHeight="1" x14ac:dyDescent="0.25">
      <c r="A45" s="67"/>
      <c r="B45" s="62"/>
      <c r="C45" s="62"/>
      <c r="D45" s="66"/>
      <c r="E45" s="116"/>
      <c r="F45" s="115"/>
      <c r="G45" s="115"/>
      <c r="H45" s="115"/>
      <c r="I45" s="114"/>
      <c r="J45" s="69" t="s">
        <v>4</v>
      </c>
      <c r="K45" s="21"/>
      <c r="L45" s="21"/>
      <c r="M45" s="21"/>
      <c r="N45" s="21">
        <v>0</v>
      </c>
      <c r="O45" s="21"/>
      <c r="P45" s="22">
        <f>SUM(K45:O45)</f>
        <v>0</v>
      </c>
      <c r="Q45" s="21">
        <f>SUM(P45)</f>
        <v>0</v>
      </c>
      <c r="R45" s="21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ht="21.75" hidden="1" customHeight="1" x14ac:dyDescent="0.25">
      <c r="A46" s="67"/>
      <c r="B46" s="62"/>
      <c r="C46" s="62"/>
      <c r="D46" s="66"/>
      <c r="E46" s="113"/>
      <c r="F46" s="112"/>
      <c r="G46" s="112"/>
      <c r="H46" s="112"/>
      <c r="I46" s="111"/>
      <c r="J46" s="108" t="s">
        <v>3</v>
      </c>
      <c r="K46" s="85"/>
      <c r="L46" s="85"/>
      <c r="M46" s="85"/>
      <c r="N46" s="85"/>
      <c r="O46" s="85"/>
      <c r="P46" s="86">
        <f>SUM(K46:O46)</f>
        <v>0</v>
      </c>
      <c r="Q46" s="85">
        <f>SUM(P46)</f>
        <v>0</v>
      </c>
      <c r="R46" s="85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 s="59" customFormat="1" ht="21.75" customHeight="1" x14ac:dyDescent="0.25">
      <c r="A47" s="32">
        <v>13</v>
      </c>
      <c r="B47" s="62"/>
      <c r="C47" s="62"/>
      <c r="D47" s="62"/>
      <c r="E47" s="61" t="s">
        <v>2</v>
      </c>
      <c r="F47" s="121" t="s">
        <v>48</v>
      </c>
      <c r="G47" s="97">
        <v>52</v>
      </c>
      <c r="H47" s="13">
        <v>0</v>
      </c>
      <c r="I47" s="120"/>
      <c r="J47" s="110"/>
      <c r="K47" s="92"/>
      <c r="L47" s="92"/>
      <c r="M47" s="92"/>
      <c r="N47" s="92"/>
      <c r="O47" s="92"/>
      <c r="P47" s="92"/>
      <c r="Q47" s="92"/>
      <c r="R47" s="109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s="59" customFormat="1" ht="21.75" customHeight="1" x14ac:dyDescent="0.25">
      <c r="A48" s="32">
        <v>14</v>
      </c>
      <c r="B48" s="62"/>
      <c r="C48" s="62"/>
      <c r="D48" s="62"/>
      <c r="E48" s="61" t="s">
        <v>18</v>
      </c>
      <c r="F48" s="121" t="s">
        <v>47</v>
      </c>
      <c r="G48" s="97">
        <v>88</v>
      </c>
      <c r="H48" s="13">
        <v>0</v>
      </c>
      <c r="I48" s="120"/>
      <c r="J48" s="106"/>
      <c r="K48" s="105"/>
      <c r="L48" s="105"/>
      <c r="M48" s="105"/>
      <c r="N48" s="105"/>
      <c r="O48" s="105"/>
      <c r="P48" s="105"/>
      <c r="Q48" s="105"/>
      <c r="R48" s="104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ht="39.75" customHeight="1" x14ac:dyDescent="0.25">
      <c r="A49" s="67">
        <v>15</v>
      </c>
      <c r="B49" s="62"/>
      <c r="C49" s="62"/>
      <c r="D49" s="66" t="s">
        <v>46</v>
      </c>
      <c r="E49" s="41" t="s">
        <v>45</v>
      </c>
      <c r="F49" s="40"/>
      <c r="G49" s="40"/>
      <c r="H49" s="40"/>
      <c r="I49" s="39"/>
      <c r="J49" s="80" t="s">
        <v>5</v>
      </c>
      <c r="K49" s="101"/>
      <c r="L49" s="101">
        <v>23000</v>
      </c>
      <c r="M49" s="101"/>
      <c r="N49" s="101"/>
      <c r="O49" s="101"/>
      <c r="P49" s="102">
        <f>SUM(K49:O49)</f>
        <v>23000</v>
      </c>
      <c r="Q49" s="101">
        <f>SUM(P49)</f>
        <v>23000</v>
      </c>
      <c r="R49" s="101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 ht="39.75" hidden="1" customHeight="1" x14ac:dyDescent="0.25">
      <c r="A50" s="67"/>
      <c r="B50" s="62"/>
      <c r="C50" s="62"/>
      <c r="D50" s="66"/>
      <c r="E50" s="35"/>
      <c r="F50" s="34"/>
      <c r="G50" s="34"/>
      <c r="H50" s="34"/>
      <c r="I50" s="33"/>
      <c r="J50" s="69" t="s">
        <v>4</v>
      </c>
      <c r="K50" s="21"/>
      <c r="L50" s="21">
        <v>0</v>
      </c>
      <c r="M50" s="21"/>
      <c r="N50" s="21"/>
      <c r="O50" s="21"/>
      <c r="P50" s="22">
        <f>SUM(K50:O50)</f>
        <v>0</v>
      </c>
      <c r="Q50" s="21">
        <f>SUM(P50)</f>
        <v>0</v>
      </c>
      <c r="R50" s="21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 ht="39.75" hidden="1" customHeight="1" x14ac:dyDescent="0.25">
      <c r="A51" s="67"/>
      <c r="B51" s="62"/>
      <c r="C51" s="62"/>
      <c r="D51" s="66"/>
      <c r="E51" s="26"/>
      <c r="F51" s="25"/>
      <c r="G51" s="25"/>
      <c r="H51" s="25"/>
      <c r="I51" s="24"/>
      <c r="J51" s="69" t="s">
        <v>3</v>
      </c>
      <c r="K51" s="21"/>
      <c r="L51" s="21"/>
      <c r="M51" s="21"/>
      <c r="N51" s="21"/>
      <c r="O51" s="21"/>
      <c r="P51" s="22">
        <f>SUM(K51:O51)</f>
        <v>0</v>
      </c>
      <c r="Q51" s="21">
        <f>SUM(P51)</f>
        <v>0</v>
      </c>
      <c r="R51" s="21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 ht="21.75" customHeight="1" x14ac:dyDescent="0.25">
      <c r="A52" s="32">
        <v>16</v>
      </c>
      <c r="B52" s="62"/>
      <c r="C52" s="62"/>
      <c r="D52" s="62"/>
      <c r="E52" s="61" t="s">
        <v>2</v>
      </c>
      <c r="F52" s="76" t="s">
        <v>44</v>
      </c>
      <c r="G52" s="97">
        <v>23000</v>
      </c>
      <c r="H52" s="13">
        <v>0</v>
      </c>
      <c r="I52" s="59"/>
      <c r="J52" s="11"/>
      <c r="K52" s="10"/>
      <c r="L52" s="10"/>
      <c r="M52" s="10"/>
      <c r="N52" s="10"/>
      <c r="O52" s="10"/>
      <c r="P52" s="10"/>
      <c r="Q52" s="10"/>
      <c r="R52" s="9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 ht="39.75" customHeight="1" x14ac:dyDescent="0.25">
      <c r="A53" s="67">
        <v>17</v>
      </c>
      <c r="B53" s="62"/>
      <c r="C53" s="62"/>
      <c r="D53" s="66" t="s">
        <v>43</v>
      </c>
      <c r="E53" s="119" t="s">
        <v>42</v>
      </c>
      <c r="F53" s="118"/>
      <c r="G53" s="118"/>
      <c r="H53" s="118"/>
      <c r="I53" s="117"/>
      <c r="J53" s="69" t="s">
        <v>5</v>
      </c>
      <c r="K53" s="21"/>
      <c r="L53" s="21">
        <v>45000</v>
      </c>
      <c r="M53" s="21"/>
      <c r="N53" s="21"/>
      <c r="O53" s="21"/>
      <c r="P53" s="22">
        <f>SUM(K53:O53)</f>
        <v>45000</v>
      </c>
      <c r="Q53" s="21">
        <f>SUM(P53)</f>
        <v>45000</v>
      </c>
      <c r="R53" s="21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ht="21.75" hidden="1" customHeight="1" x14ac:dyDescent="0.25">
      <c r="A54" s="67"/>
      <c r="B54" s="62"/>
      <c r="C54" s="62"/>
      <c r="D54" s="66"/>
      <c r="E54" s="116"/>
      <c r="F54" s="115"/>
      <c r="G54" s="115"/>
      <c r="H54" s="115"/>
      <c r="I54" s="114"/>
      <c r="J54" s="69" t="s">
        <v>4</v>
      </c>
      <c r="K54" s="21"/>
      <c r="L54" s="21">
        <v>0</v>
      </c>
      <c r="M54" s="21"/>
      <c r="N54" s="21"/>
      <c r="O54" s="21"/>
      <c r="P54" s="22">
        <f>SUM(K54:O54)</f>
        <v>0</v>
      </c>
      <c r="Q54" s="21">
        <f>SUM(P54)</f>
        <v>0</v>
      </c>
      <c r="R54" s="21"/>
    </row>
    <row r="55" spans="1:256" ht="21.75" hidden="1" customHeight="1" x14ac:dyDescent="0.25">
      <c r="A55" s="67"/>
      <c r="B55" s="62"/>
      <c r="C55" s="62"/>
      <c r="D55" s="66"/>
      <c r="E55" s="113"/>
      <c r="F55" s="112"/>
      <c r="G55" s="112"/>
      <c r="H55" s="112"/>
      <c r="I55" s="111"/>
      <c r="J55" s="69" t="s">
        <v>3</v>
      </c>
      <c r="K55" s="21"/>
      <c r="L55" s="21"/>
      <c r="M55" s="21"/>
      <c r="N55" s="21"/>
      <c r="O55" s="21"/>
      <c r="P55" s="22">
        <f>SUM(K55:O55)</f>
        <v>0</v>
      </c>
      <c r="Q55" s="21">
        <f>SUM(P55)</f>
        <v>0</v>
      </c>
      <c r="R55" s="21"/>
    </row>
    <row r="56" spans="1:256" ht="21.75" customHeight="1" x14ac:dyDescent="0.25">
      <c r="A56" s="32">
        <v>18</v>
      </c>
      <c r="B56" s="62"/>
      <c r="C56" s="62"/>
      <c r="D56" s="62"/>
      <c r="E56" s="61" t="s">
        <v>2</v>
      </c>
      <c r="F56" s="76" t="s">
        <v>41</v>
      </c>
      <c r="G56" s="97">
        <v>45000</v>
      </c>
      <c r="H56" s="13">
        <v>0</v>
      </c>
      <c r="I56" s="59"/>
      <c r="J56" s="11"/>
      <c r="K56" s="10"/>
      <c r="L56" s="10"/>
      <c r="M56" s="10"/>
      <c r="N56" s="10"/>
      <c r="O56" s="10"/>
      <c r="P56" s="10"/>
      <c r="Q56" s="10"/>
      <c r="R56" s="9"/>
    </row>
    <row r="57" spans="1:256" ht="39.75" customHeight="1" x14ac:dyDescent="0.25">
      <c r="A57" s="67">
        <v>19</v>
      </c>
      <c r="B57" s="62"/>
      <c r="C57" s="62"/>
      <c r="D57" s="103" t="s">
        <v>40</v>
      </c>
      <c r="E57" s="75" t="s">
        <v>39</v>
      </c>
      <c r="F57" s="74"/>
      <c r="G57" s="74"/>
      <c r="H57" s="74"/>
      <c r="I57" s="73"/>
      <c r="J57" s="69" t="s">
        <v>5</v>
      </c>
      <c r="K57" s="21"/>
      <c r="L57" s="21"/>
      <c r="M57" s="21"/>
      <c r="N57" s="21">
        <v>7800</v>
      </c>
      <c r="O57" s="21"/>
      <c r="P57" s="22">
        <f>SUM(K57:O57)</f>
        <v>7800</v>
      </c>
      <c r="Q57" s="21">
        <f>SUM(P57)</f>
        <v>7800</v>
      </c>
      <c r="R57" s="21"/>
    </row>
    <row r="58" spans="1:256" ht="21.75" hidden="1" customHeight="1" x14ac:dyDescent="0.25">
      <c r="A58" s="67"/>
      <c r="B58" s="62"/>
      <c r="C58" s="62"/>
      <c r="D58" s="100"/>
      <c r="E58" s="72"/>
      <c r="F58" s="71"/>
      <c r="G58" s="71"/>
      <c r="H58" s="71"/>
      <c r="I58" s="70"/>
      <c r="J58" s="69" t="s">
        <v>4</v>
      </c>
      <c r="K58" s="21"/>
      <c r="L58" s="21">
        <v>0</v>
      </c>
      <c r="M58" s="21"/>
      <c r="N58" s="21">
        <v>0</v>
      </c>
      <c r="O58" s="21"/>
      <c r="P58" s="22">
        <f>SUM(K58:O58)</f>
        <v>0</v>
      </c>
      <c r="Q58" s="21">
        <f>SUM(P58)</f>
        <v>0</v>
      </c>
      <c r="R58" s="21"/>
    </row>
    <row r="59" spans="1:256" ht="21.75" hidden="1" customHeight="1" x14ac:dyDescent="0.25">
      <c r="A59" s="67"/>
      <c r="B59" s="62"/>
      <c r="C59" s="62"/>
      <c r="D59" s="99"/>
      <c r="E59" s="65"/>
      <c r="F59" s="64"/>
      <c r="G59" s="64"/>
      <c r="H59" s="64"/>
      <c r="I59" s="63"/>
      <c r="J59" s="69" t="s">
        <v>3</v>
      </c>
      <c r="K59" s="21"/>
      <c r="L59" s="21"/>
      <c r="M59" s="21"/>
      <c r="N59" s="21"/>
      <c r="O59" s="21"/>
      <c r="P59" s="22">
        <f>SUM(K59:O59)</f>
        <v>0</v>
      </c>
      <c r="Q59" s="21">
        <f>SUM(P59)</f>
        <v>0</v>
      </c>
      <c r="R59" s="21"/>
    </row>
    <row r="60" spans="1:256" ht="21.75" customHeight="1" x14ac:dyDescent="0.25">
      <c r="A60" s="32">
        <v>20</v>
      </c>
      <c r="B60" s="62"/>
      <c r="C60" s="62"/>
      <c r="D60" s="62"/>
      <c r="E60" s="61" t="s">
        <v>2</v>
      </c>
      <c r="F60" s="60" t="s">
        <v>38</v>
      </c>
      <c r="G60" s="97">
        <v>7800</v>
      </c>
      <c r="H60" s="13">
        <v>0</v>
      </c>
      <c r="I60" s="60"/>
      <c r="J60" s="110"/>
      <c r="K60" s="92"/>
      <c r="L60" s="92"/>
      <c r="M60" s="92"/>
      <c r="N60" s="92"/>
      <c r="O60" s="92"/>
      <c r="P60" s="92"/>
      <c r="Q60" s="92"/>
      <c r="R60" s="109"/>
    </row>
    <row r="61" spans="1:256" ht="21.75" hidden="1" customHeight="1" x14ac:dyDescent="0.25">
      <c r="A61" s="32">
        <v>23</v>
      </c>
      <c r="B61" s="62"/>
      <c r="C61" s="62"/>
      <c r="D61" s="62"/>
      <c r="E61" s="61" t="s">
        <v>18</v>
      </c>
      <c r="F61" s="60"/>
      <c r="G61" s="14">
        <v>0</v>
      </c>
      <c r="H61" s="13">
        <v>0</v>
      </c>
      <c r="I61" s="60"/>
      <c r="J61" s="106"/>
      <c r="K61" s="105"/>
      <c r="L61" s="105"/>
      <c r="M61" s="105"/>
      <c r="N61" s="105"/>
      <c r="O61" s="105"/>
      <c r="P61" s="105"/>
      <c r="Q61" s="105"/>
      <c r="R61" s="104"/>
    </row>
    <row r="62" spans="1:256" ht="39.75" customHeight="1" x14ac:dyDescent="0.25">
      <c r="A62" s="67">
        <v>21</v>
      </c>
      <c r="B62" s="62"/>
      <c r="C62" s="62"/>
      <c r="D62" s="66" t="s">
        <v>37</v>
      </c>
      <c r="E62" s="41" t="s">
        <v>36</v>
      </c>
      <c r="F62" s="40"/>
      <c r="G62" s="40"/>
      <c r="H62" s="40"/>
      <c r="I62" s="39"/>
      <c r="J62" s="69" t="s">
        <v>5</v>
      </c>
      <c r="K62" s="21"/>
      <c r="L62" s="21"/>
      <c r="M62" s="21"/>
      <c r="N62" s="21"/>
      <c r="O62" s="21">
        <v>577</v>
      </c>
      <c r="P62" s="22">
        <f>SUM(K62:O62)</f>
        <v>577</v>
      </c>
      <c r="Q62" s="21">
        <f>SUM(P62)</f>
        <v>577</v>
      </c>
      <c r="R62" s="21"/>
    </row>
    <row r="63" spans="1:256" ht="21.75" hidden="1" customHeight="1" x14ac:dyDescent="0.25">
      <c r="A63" s="67"/>
      <c r="B63" s="62"/>
      <c r="C63" s="62"/>
      <c r="D63" s="66"/>
      <c r="E63" s="35"/>
      <c r="F63" s="34"/>
      <c r="G63" s="34"/>
      <c r="H63" s="34"/>
      <c r="I63" s="33"/>
      <c r="J63" s="69" t="s">
        <v>4</v>
      </c>
      <c r="K63" s="21"/>
      <c r="L63" s="21"/>
      <c r="M63" s="21"/>
      <c r="N63" s="21">
        <v>0</v>
      </c>
      <c r="O63" s="21">
        <v>0</v>
      </c>
      <c r="P63" s="22">
        <f>SUM(K63:O63)</f>
        <v>0</v>
      </c>
      <c r="Q63" s="21">
        <f>SUM(P63)</f>
        <v>0</v>
      </c>
      <c r="R63" s="21"/>
    </row>
    <row r="64" spans="1:256" ht="21.75" hidden="1" customHeight="1" x14ac:dyDescent="0.25">
      <c r="A64" s="67"/>
      <c r="B64" s="62"/>
      <c r="C64" s="62"/>
      <c r="D64" s="66"/>
      <c r="E64" s="26"/>
      <c r="F64" s="25"/>
      <c r="G64" s="25"/>
      <c r="H64" s="25"/>
      <c r="I64" s="24"/>
      <c r="J64" s="108" t="s">
        <v>3</v>
      </c>
      <c r="K64" s="85"/>
      <c r="L64" s="85"/>
      <c r="M64" s="85"/>
      <c r="N64" s="85"/>
      <c r="O64" s="85"/>
      <c r="P64" s="86">
        <f>SUM(K64:O64)</f>
        <v>0</v>
      </c>
      <c r="Q64" s="85">
        <f>SUM(P64)</f>
        <v>0</v>
      </c>
      <c r="R64" s="85"/>
    </row>
    <row r="65" spans="1:18" ht="21.75" customHeight="1" x14ac:dyDescent="0.25">
      <c r="A65" s="32">
        <v>22</v>
      </c>
      <c r="B65" s="62"/>
      <c r="C65" s="62"/>
      <c r="D65" s="62"/>
      <c r="E65" s="61" t="s">
        <v>2</v>
      </c>
      <c r="F65" s="60" t="s">
        <v>35</v>
      </c>
      <c r="G65" s="97">
        <v>577</v>
      </c>
      <c r="H65" s="13">
        <v>0</v>
      </c>
      <c r="I65" s="107"/>
      <c r="J65" s="11"/>
      <c r="K65" s="10"/>
      <c r="L65" s="10"/>
      <c r="M65" s="10"/>
      <c r="N65" s="10"/>
      <c r="O65" s="10"/>
      <c r="P65" s="10"/>
      <c r="Q65" s="10"/>
      <c r="R65" s="9"/>
    </row>
    <row r="66" spans="1:18" ht="21.75" hidden="1" customHeight="1" x14ac:dyDescent="0.25">
      <c r="A66" s="32">
        <v>26</v>
      </c>
      <c r="B66" s="62"/>
      <c r="C66" s="62"/>
      <c r="D66" s="62"/>
      <c r="E66" s="61" t="s">
        <v>18</v>
      </c>
      <c r="F66" s="60" t="s">
        <v>34</v>
      </c>
      <c r="G66" s="14" t="s">
        <v>0</v>
      </c>
      <c r="H66" s="13">
        <v>0</v>
      </c>
      <c r="I66" s="107"/>
      <c r="J66" s="106"/>
      <c r="K66" s="105"/>
      <c r="L66" s="105"/>
      <c r="M66" s="105"/>
      <c r="N66" s="105"/>
      <c r="O66" s="105"/>
      <c r="P66" s="105"/>
      <c r="Q66" s="105"/>
      <c r="R66" s="104"/>
    </row>
    <row r="67" spans="1:18" ht="39.75" hidden="1" customHeight="1" x14ac:dyDescent="0.25">
      <c r="A67" s="67">
        <v>27</v>
      </c>
      <c r="B67" s="62"/>
      <c r="C67" s="62"/>
      <c r="D67" s="103" t="s">
        <v>33</v>
      </c>
      <c r="E67" s="41" t="s">
        <v>32</v>
      </c>
      <c r="F67" s="40"/>
      <c r="G67" s="40"/>
      <c r="H67" s="40"/>
      <c r="I67" s="39"/>
      <c r="J67" s="80" t="s">
        <v>5</v>
      </c>
      <c r="K67" s="101"/>
      <c r="L67" s="101"/>
      <c r="M67" s="101"/>
      <c r="N67" s="101"/>
      <c r="O67" s="101"/>
      <c r="P67" s="102">
        <f>SUM(K67:O67)</f>
        <v>0</v>
      </c>
      <c r="Q67" s="101">
        <f>SUM(P67)</f>
        <v>0</v>
      </c>
      <c r="R67" s="78"/>
    </row>
    <row r="68" spans="1:18" ht="21.75" hidden="1" customHeight="1" x14ac:dyDescent="0.25">
      <c r="A68" s="67"/>
      <c r="B68" s="62"/>
      <c r="C68" s="62"/>
      <c r="D68" s="100"/>
      <c r="E68" s="35"/>
      <c r="F68" s="34"/>
      <c r="G68" s="34"/>
      <c r="H68" s="34"/>
      <c r="I68" s="33"/>
      <c r="J68" s="69" t="s">
        <v>4</v>
      </c>
      <c r="K68" s="21"/>
      <c r="L68" s="21"/>
      <c r="M68" s="21"/>
      <c r="N68" s="21"/>
      <c r="O68" s="21"/>
      <c r="P68" s="22">
        <f>SUM(K68:O68)</f>
        <v>0</v>
      </c>
      <c r="Q68" s="21">
        <f>SUM(P68)</f>
        <v>0</v>
      </c>
      <c r="R68" s="21"/>
    </row>
    <row r="69" spans="1:18" ht="21.75" hidden="1" customHeight="1" x14ac:dyDescent="0.25">
      <c r="A69" s="67"/>
      <c r="B69" s="62"/>
      <c r="C69" s="62"/>
      <c r="D69" s="99"/>
      <c r="E69" s="26"/>
      <c r="F69" s="25"/>
      <c r="G69" s="25"/>
      <c r="H69" s="25"/>
      <c r="I69" s="24"/>
      <c r="J69" s="69" t="s">
        <v>3</v>
      </c>
      <c r="K69" s="21"/>
      <c r="L69" s="21"/>
      <c r="M69" s="21"/>
      <c r="N69" s="21"/>
      <c r="O69" s="21"/>
      <c r="P69" s="22">
        <f>SUM(M69:O69)</f>
        <v>0</v>
      </c>
      <c r="Q69" s="21">
        <f>SUM(P69)</f>
        <v>0</v>
      </c>
      <c r="R69" s="21"/>
    </row>
    <row r="70" spans="1:18" ht="39.75" customHeight="1" x14ac:dyDescent="0.25">
      <c r="A70" s="67">
        <v>23</v>
      </c>
      <c r="B70" s="62"/>
      <c r="C70" s="62"/>
      <c r="D70" s="66" t="s">
        <v>31</v>
      </c>
      <c r="E70" s="41" t="s">
        <v>30</v>
      </c>
      <c r="F70" s="40"/>
      <c r="G70" s="40"/>
      <c r="H70" s="40"/>
      <c r="I70" s="39"/>
      <c r="J70" s="69" t="s">
        <v>5</v>
      </c>
      <c r="K70" s="98"/>
      <c r="L70" s="98">
        <v>36443</v>
      </c>
      <c r="M70" s="98"/>
      <c r="N70" s="98"/>
      <c r="O70" s="98"/>
      <c r="P70" s="22">
        <f>SUM(K70:O70)</f>
        <v>36443</v>
      </c>
      <c r="Q70" s="21">
        <f>SUM(P70)</f>
        <v>36443</v>
      </c>
      <c r="R70" s="21"/>
    </row>
    <row r="71" spans="1:18" ht="21.75" hidden="1" customHeight="1" x14ac:dyDescent="0.25">
      <c r="A71" s="67"/>
      <c r="B71" s="62"/>
      <c r="C71" s="62"/>
      <c r="D71" s="66"/>
      <c r="E71" s="35"/>
      <c r="F71" s="34"/>
      <c r="G71" s="34"/>
      <c r="H71" s="34"/>
      <c r="I71" s="33"/>
      <c r="J71" s="69" t="s">
        <v>4</v>
      </c>
      <c r="K71" s="21"/>
      <c r="L71" s="21">
        <v>0</v>
      </c>
      <c r="M71" s="21"/>
      <c r="N71" s="21"/>
      <c r="O71" s="21"/>
      <c r="P71" s="22">
        <f>SUM(K71:O71)</f>
        <v>0</v>
      </c>
      <c r="Q71" s="21">
        <f>SUM(P71)</f>
        <v>0</v>
      </c>
      <c r="R71" s="21"/>
    </row>
    <row r="72" spans="1:18" ht="21.75" hidden="1" customHeight="1" x14ac:dyDescent="0.25">
      <c r="A72" s="67"/>
      <c r="B72" s="62"/>
      <c r="C72" s="62"/>
      <c r="D72" s="66"/>
      <c r="E72" s="26"/>
      <c r="F72" s="25"/>
      <c r="G72" s="25"/>
      <c r="H72" s="25"/>
      <c r="I72" s="24"/>
      <c r="J72" s="69" t="s">
        <v>3</v>
      </c>
      <c r="K72" s="21"/>
      <c r="L72" s="21"/>
      <c r="M72" s="21"/>
      <c r="N72" s="21"/>
      <c r="O72" s="21"/>
      <c r="P72" s="22">
        <f>SUM(M72:O72)</f>
        <v>0</v>
      </c>
      <c r="Q72" s="21">
        <f>SUM(P72)</f>
        <v>0</v>
      </c>
      <c r="R72" s="21"/>
    </row>
    <row r="73" spans="1:18" ht="21.75" customHeight="1" x14ac:dyDescent="0.25">
      <c r="A73" s="32">
        <v>24</v>
      </c>
      <c r="B73" s="62"/>
      <c r="C73" s="62"/>
      <c r="D73" s="62"/>
      <c r="E73" s="61" t="s">
        <v>2</v>
      </c>
      <c r="F73" s="76" t="s">
        <v>29</v>
      </c>
      <c r="G73" s="97">
        <v>11332</v>
      </c>
      <c r="H73" s="13">
        <v>0</v>
      </c>
      <c r="I73" s="96"/>
      <c r="J73" s="95"/>
      <c r="K73" s="6"/>
      <c r="L73" s="6"/>
      <c r="M73" s="6"/>
      <c r="N73" s="6"/>
      <c r="O73" s="6"/>
      <c r="P73" s="6"/>
      <c r="Q73" s="6"/>
      <c r="R73" s="94"/>
    </row>
    <row r="74" spans="1:18" ht="21.75" customHeight="1" x14ac:dyDescent="0.25">
      <c r="A74" s="32">
        <v>25</v>
      </c>
      <c r="B74" s="62"/>
      <c r="C74" s="62"/>
      <c r="D74" s="62"/>
      <c r="E74" s="61" t="s">
        <v>18</v>
      </c>
      <c r="F74" s="76" t="s">
        <v>28</v>
      </c>
      <c r="G74" s="97">
        <v>25111</v>
      </c>
      <c r="H74" s="13">
        <v>0</v>
      </c>
      <c r="I74" s="96"/>
      <c r="J74" s="95"/>
      <c r="K74" s="6"/>
      <c r="L74" s="6"/>
      <c r="M74" s="6"/>
      <c r="N74" s="6"/>
      <c r="O74" s="6"/>
      <c r="P74" s="6"/>
      <c r="Q74" s="6"/>
      <c r="R74" s="94"/>
    </row>
    <row r="75" spans="1:18" ht="39.75" hidden="1" customHeight="1" x14ac:dyDescent="0.25">
      <c r="A75" s="67">
        <v>31</v>
      </c>
      <c r="B75" s="62"/>
      <c r="C75" s="62"/>
      <c r="D75" s="66" t="s">
        <v>27</v>
      </c>
      <c r="E75" s="41" t="s">
        <v>26</v>
      </c>
      <c r="F75" s="40"/>
      <c r="G75" s="40"/>
      <c r="H75" s="40"/>
      <c r="I75" s="39"/>
      <c r="J75" s="69" t="s">
        <v>5</v>
      </c>
      <c r="K75" s="98"/>
      <c r="L75" s="98"/>
      <c r="M75" s="98"/>
      <c r="N75" s="98"/>
      <c r="O75" s="98">
        <v>0</v>
      </c>
      <c r="P75" s="22">
        <f>SUM(K75:O75)</f>
        <v>0</v>
      </c>
      <c r="Q75" s="21">
        <f>SUM(P75)</f>
        <v>0</v>
      </c>
      <c r="R75" s="21"/>
    </row>
    <row r="76" spans="1:18" ht="21.75" hidden="1" customHeight="1" x14ac:dyDescent="0.25">
      <c r="A76" s="67"/>
      <c r="B76" s="62"/>
      <c r="C76" s="62"/>
      <c r="D76" s="66"/>
      <c r="E76" s="35"/>
      <c r="F76" s="34"/>
      <c r="G76" s="34"/>
      <c r="H76" s="34"/>
      <c r="I76" s="33"/>
      <c r="J76" s="69" t="s">
        <v>4</v>
      </c>
      <c r="K76" s="21"/>
      <c r="L76" s="21"/>
      <c r="M76" s="21"/>
      <c r="N76" s="21"/>
      <c r="O76" s="21">
        <v>0</v>
      </c>
      <c r="P76" s="22">
        <f>SUM(K76:O76)</f>
        <v>0</v>
      </c>
      <c r="Q76" s="21">
        <f>SUM(P76)</f>
        <v>0</v>
      </c>
      <c r="R76" s="21"/>
    </row>
    <row r="77" spans="1:18" ht="21.75" hidden="1" customHeight="1" x14ac:dyDescent="0.25">
      <c r="A77" s="67"/>
      <c r="B77" s="62"/>
      <c r="C77" s="62"/>
      <c r="D77" s="66"/>
      <c r="E77" s="26"/>
      <c r="F77" s="25"/>
      <c r="G77" s="25"/>
      <c r="H77" s="25"/>
      <c r="I77" s="24"/>
      <c r="J77" s="69" t="s">
        <v>3</v>
      </c>
      <c r="K77" s="21"/>
      <c r="L77" s="21"/>
      <c r="M77" s="21"/>
      <c r="N77" s="21"/>
      <c r="O77" s="21"/>
      <c r="P77" s="22">
        <f>SUM(M77:O77)</f>
        <v>0</v>
      </c>
      <c r="Q77" s="21">
        <f>SUM(P77)</f>
        <v>0</v>
      </c>
      <c r="R77" s="21"/>
    </row>
    <row r="78" spans="1:18" ht="39.75" customHeight="1" x14ac:dyDescent="0.25">
      <c r="A78" s="67">
        <v>26</v>
      </c>
      <c r="B78" s="62"/>
      <c r="C78" s="62"/>
      <c r="D78" s="66" t="s">
        <v>25</v>
      </c>
      <c r="E78" s="41" t="s">
        <v>24</v>
      </c>
      <c r="F78" s="40"/>
      <c r="G78" s="40"/>
      <c r="H78" s="40"/>
      <c r="I78" s="39"/>
      <c r="J78" s="69" t="s">
        <v>5</v>
      </c>
      <c r="K78" s="98"/>
      <c r="L78" s="98">
        <v>20000</v>
      </c>
      <c r="M78" s="98"/>
      <c r="N78" s="98"/>
      <c r="O78" s="98"/>
      <c r="P78" s="68">
        <f>SUM(K78:O78)</f>
        <v>20000</v>
      </c>
      <c r="Q78" s="98">
        <f>SUM(P78)</f>
        <v>20000</v>
      </c>
      <c r="R78" s="98"/>
    </row>
    <row r="79" spans="1:18" ht="21.75" hidden="1" customHeight="1" x14ac:dyDescent="0.25">
      <c r="A79" s="67"/>
      <c r="B79" s="62"/>
      <c r="C79" s="62"/>
      <c r="D79" s="66"/>
      <c r="E79" s="35"/>
      <c r="F79" s="34"/>
      <c r="G79" s="34"/>
      <c r="H79" s="34"/>
      <c r="I79" s="33"/>
      <c r="J79" s="69" t="s">
        <v>4</v>
      </c>
      <c r="K79" s="21"/>
      <c r="L79" s="21"/>
      <c r="M79" s="21"/>
      <c r="N79" s="21"/>
      <c r="O79" s="21">
        <v>0</v>
      </c>
      <c r="P79" s="68">
        <f>SUM(K79:O79)</f>
        <v>0</v>
      </c>
      <c r="Q79" s="21">
        <f>SUM(P79)</f>
        <v>0</v>
      </c>
      <c r="R79" s="21"/>
    </row>
    <row r="80" spans="1:18" ht="15.75" hidden="1" customHeight="1" x14ac:dyDescent="0.25">
      <c r="A80" s="67"/>
      <c r="B80" s="62"/>
      <c r="C80" s="62"/>
      <c r="D80" s="66"/>
      <c r="E80" s="26"/>
      <c r="F80" s="25"/>
      <c r="G80" s="25"/>
      <c r="H80" s="25"/>
      <c r="I80" s="24"/>
      <c r="J80" s="69" t="s">
        <v>3</v>
      </c>
      <c r="K80" s="21"/>
      <c r="L80" s="21"/>
      <c r="M80" s="21"/>
      <c r="N80" s="21"/>
      <c r="O80" s="21"/>
      <c r="P80" s="22">
        <f>SUM(M80:O80)</f>
        <v>0</v>
      </c>
      <c r="Q80" s="21">
        <f>SUM(P80)</f>
        <v>0</v>
      </c>
      <c r="R80" s="21"/>
    </row>
    <row r="81" spans="1:18" ht="21.75" customHeight="1" x14ac:dyDescent="0.25">
      <c r="A81" s="32">
        <v>27</v>
      </c>
      <c r="B81" s="62"/>
      <c r="C81" s="62"/>
      <c r="D81" s="62"/>
      <c r="E81" s="61">
        <v>1</v>
      </c>
      <c r="F81" s="76" t="s">
        <v>23</v>
      </c>
      <c r="G81" s="14">
        <v>20000</v>
      </c>
      <c r="H81" s="13">
        <v>0</v>
      </c>
      <c r="I81" s="59"/>
      <c r="J81" s="11"/>
      <c r="K81" s="10"/>
      <c r="L81" s="10"/>
      <c r="M81" s="10"/>
      <c r="N81" s="10"/>
      <c r="O81" s="10"/>
      <c r="P81" s="10"/>
      <c r="Q81" s="10"/>
      <c r="R81" s="9"/>
    </row>
    <row r="82" spans="1:18" ht="39.75" customHeight="1" x14ac:dyDescent="0.25">
      <c r="A82" s="67">
        <v>28</v>
      </c>
      <c r="B82" s="62"/>
      <c r="C82" s="62"/>
      <c r="D82" s="66" t="s">
        <v>22</v>
      </c>
      <c r="E82" s="41" t="s">
        <v>21</v>
      </c>
      <c r="F82" s="40"/>
      <c r="G82" s="40"/>
      <c r="H82" s="40"/>
      <c r="I82" s="39"/>
      <c r="J82" s="69" t="s">
        <v>5</v>
      </c>
      <c r="K82" s="21"/>
      <c r="L82" s="21">
        <v>127100</v>
      </c>
      <c r="M82" s="21"/>
      <c r="N82" s="21"/>
      <c r="O82" s="21"/>
      <c r="P82" s="22">
        <f>SUM(K82:O82)</f>
        <v>127100</v>
      </c>
      <c r="Q82" s="21">
        <f>SUM(P82)</f>
        <v>127100</v>
      </c>
      <c r="R82" s="21"/>
    </row>
    <row r="83" spans="1:18" ht="21.75" hidden="1" customHeight="1" x14ac:dyDescent="0.25">
      <c r="A83" s="67"/>
      <c r="B83" s="62"/>
      <c r="C83" s="62"/>
      <c r="D83" s="66"/>
      <c r="E83" s="35"/>
      <c r="F83" s="34"/>
      <c r="G83" s="34"/>
      <c r="H83" s="34"/>
      <c r="I83" s="33"/>
      <c r="J83" s="69" t="s">
        <v>4</v>
      </c>
      <c r="K83" s="21"/>
      <c r="L83" s="21">
        <v>0</v>
      </c>
      <c r="M83" s="21"/>
      <c r="N83" s="21"/>
      <c r="O83" s="21"/>
      <c r="P83" s="68">
        <f>SUM(K83:O83)</f>
        <v>0</v>
      </c>
      <c r="Q83" s="21">
        <f>SUM(P83)</f>
        <v>0</v>
      </c>
      <c r="R83" s="21"/>
    </row>
    <row r="84" spans="1:18" ht="21.75" hidden="1" customHeight="1" x14ac:dyDescent="0.25">
      <c r="A84" s="67"/>
      <c r="B84" s="62"/>
      <c r="C84" s="62"/>
      <c r="D84" s="66"/>
      <c r="E84" s="26"/>
      <c r="F84" s="25"/>
      <c r="G84" s="25"/>
      <c r="H84" s="25"/>
      <c r="I84" s="24"/>
      <c r="J84" s="69" t="s">
        <v>3</v>
      </c>
      <c r="K84" s="21"/>
      <c r="L84" s="21"/>
      <c r="M84" s="21"/>
      <c r="N84" s="21"/>
      <c r="O84" s="21"/>
      <c r="P84" s="68">
        <f>SUM(K84:O84)</f>
        <v>0</v>
      </c>
      <c r="Q84" s="21">
        <f>SUM(P84)</f>
        <v>0</v>
      </c>
      <c r="R84" s="21"/>
    </row>
    <row r="85" spans="1:18" ht="21.75" customHeight="1" x14ac:dyDescent="0.25">
      <c r="A85" s="32">
        <v>29</v>
      </c>
      <c r="B85" s="62"/>
      <c r="C85" s="62"/>
      <c r="D85" s="62"/>
      <c r="E85" s="61" t="s">
        <v>2</v>
      </c>
      <c r="F85" s="76" t="s">
        <v>20</v>
      </c>
      <c r="G85" s="97">
        <v>110100</v>
      </c>
      <c r="H85" s="13">
        <v>0</v>
      </c>
      <c r="I85" s="96"/>
      <c r="J85" s="95"/>
      <c r="K85" s="6"/>
      <c r="L85" s="6"/>
      <c r="M85" s="6"/>
      <c r="N85" s="6"/>
      <c r="O85" s="6"/>
      <c r="P85" s="6"/>
      <c r="Q85" s="6"/>
      <c r="R85" s="94"/>
    </row>
    <row r="86" spans="1:18" ht="21.75" hidden="1" customHeight="1" x14ac:dyDescent="0.25">
      <c r="A86" s="32"/>
      <c r="B86" s="62"/>
      <c r="C86" s="62"/>
      <c r="D86" s="62"/>
      <c r="E86" s="61" t="s">
        <v>18</v>
      </c>
      <c r="F86" s="76"/>
      <c r="G86" s="97"/>
      <c r="H86" s="13"/>
      <c r="I86" s="96"/>
      <c r="J86" s="95"/>
      <c r="K86" s="6"/>
      <c r="L86" s="6"/>
      <c r="M86" s="6"/>
      <c r="N86" s="6"/>
      <c r="O86" s="6"/>
      <c r="P86" s="6"/>
      <c r="Q86" s="6"/>
      <c r="R86" s="94"/>
    </row>
    <row r="87" spans="1:18" ht="21.75" hidden="1" customHeight="1" x14ac:dyDescent="0.25">
      <c r="A87" s="32"/>
      <c r="B87" s="62"/>
      <c r="C87" s="62"/>
      <c r="D87" s="62"/>
      <c r="E87" s="61" t="s">
        <v>19</v>
      </c>
      <c r="F87" s="76"/>
      <c r="G87" s="97"/>
      <c r="H87" s="13"/>
      <c r="I87" s="96"/>
      <c r="J87" s="95"/>
      <c r="K87" s="6"/>
      <c r="L87" s="6"/>
      <c r="M87" s="6"/>
      <c r="N87" s="6"/>
      <c r="O87" s="6"/>
      <c r="P87" s="6"/>
      <c r="Q87" s="6"/>
      <c r="R87" s="94"/>
    </row>
    <row r="88" spans="1:18" ht="21.75" customHeight="1" x14ac:dyDescent="0.25">
      <c r="A88" s="32">
        <v>30</v>
      </c>
      <c r="B88" s="62"/>
      <c r="C88" s="62"/>
      <c r="D88" s="62"/>
      <c r="E88" s="61" t="s">
        <v>18</v>
      </c>
      <c r="F88" s="76" t="s">
        <v>17</v>
      </c>
      <c r="G88" s="97">
        <v>17000</v>
      </c>
      <c r="H88" s="13"/>
      <c r="I88" s="96"/>
      <c r="J88" s="95"/>
      <c r="K88" s="6"/>
      <c r="L88" s="6"/>
      <c r="M88" s="6"/>
      <c r="N88" s="6"/>
      <c r="O88" s="6"/>
      <c r="P88" s="6"/>
      <c r="Q88" s="6"/>
      <c r="R88" s="94"/>
    </row>
    <row r="89" spans="1:18" ht="21.75" hidden="1" customHeight="1" x14ac:dyDescent="0.25">
      <c r="A89" s="32"/>
      <c r="B89" s="20"/>
      <c r="C89" s="20"/>
      <c r="D89" s="20"/>
      <c r="E89" s="93"/>
      <c r="F89" s="92"/>
      <c r="G89" s="91"/>
      <c r="H89" s="90"/>
      <c r="I89" s="89"/>
      <c r="J89" s="76"/>
      <c r="K89" s="88"/>
      <c r="L89" s="88"/>
      <c r="M89" s="88"/>
      <c r="N89" s="88"/>
      <c r="O89" s="88"/>
      <c r="P89" s="88"/>
      <c r="Q89" s="88"/>
      <c r="R89" s="88"/>
    </row>
    <row r="90" spans="1:18" ht="21.75" hidden="1" customHeight="1" x14ac:dyDescent="0.25">
      <c r="A90" s="32"/>
      <c r="B90" s="20"/>
      <c r="C90" s="20"/>
      <c r="D90" s="20"/>
      <c r="E90" s="93"/>
      <c r="F90" s="92"/>
      <c r="G90" s="91"/>
      <c r="H90" s="90"/>
      <c r="I90" s="89"/>
      <c r="J90" s="76"/>
      <c r="K90" s="88"/>
      <c r="L90" s="88"/>
      <c r="M90" s="88"/>
      <c r="N90" s="88"/>
      <c r="O90" s="88"/>
      <c r="P90" s="88"/>
      <c r="Q90" s="88"/>
      <c r="R90" s="88"/>
    </row>
    <row r="91" spans="1:18" ht="39.75" customHeight="1" x14ac:dyDescent="0.25">
      <c r="A91" s="67">
        <v>31</v>
      </c>
      <c r="B91" s="62"/>
      <c r="C91" s="62"/>
      <c r="D91" s="66" t="s">
        <v>16</v>
      </c>
      <c r="E91" s="41" t="s">
        <v>15</v>
      </c>
      <c r="F91" s="40"/>
      <c r="G91" s="40"/>
      <c r="H91" s="40"/>
      <c r="I91" s="39"/>
      <c r="J91" s="69" t="s">
        <v>5</v>
      </c>
      <c r="K91" s="21"/>
      <c r="L91" s="21">
        <v>15000</v>
      </c>
      <c r="M91" s="21"/>
      <c r="N91" s="21"/>
      <c r="O91" s="21"/>
      <c r="P91" s="68">
        <f>SUM(K91:O91)</f>
        <v>15000</v>
      </c>
      <c r="Q91" s="21">
        <f>SUM(P91)</f>
        <v>15000</v>
      </c>
      <c r="R91" s="21"/>
    </row>
    <row r="92" spans="1:18" ht="21.75" hidden="1" customHeight="1" x14ac:dyDescent="0.25">
      <c r="A92" s="67"/>
      <c r="B92" s="62"/>
      <c r="C92" s="62"/>
      <c r="D92" s="66"/>
      <c r="E92" s="35"/>
      <c r="F92" s="34"/>
      <c r="G92" s="34"/>
      <c r="H92" s="34"/>
      <c r="I92" s="33"/>
      <c r="J92" s="69" t="s">
        <v>4</v>
      </c>
      <c r="K92" s="21"/>
      <c r="L92" s="21">
        <v>0</v>
      </c>
      <c r="M92" s="21"/>
      <c r="N92" s="21"/>
      <c r="O92" s="21"/>
      <c r="P92" s="68">
        <f>SUM(K92:O92)</f>
        <v>0</v>
      </c>
      <c r="Q92" s="21">
        <f>SUM(P92)</f>
        <v>0</v>
      </c>
      <c r="R92" s="21"/>
    </row>
    <row r="93" spans="1:18" ht="21.75" hidden="1" customHeight="1" x14ac:dyDescent="0.25">
      <c r="A93" s="67"/>
      <c r="B93" s="62"/>
      <c r="C93" s="62"/>
      <c r="D93" s="66"/>
      <c r="E93" s="26"/>
      <c r="F93" s="25"/>
      <c r="G93" s="25"/>
      <c r="H93" s="25"/>
      <c r="I93" s="24"/>
      <c r="J93" s="87" t="s">
        <v>3</v>
      </c>
      <c r="K93" s="84"/>
      <c r="L93" s="84"/>
      <c r="M93" s="84"/>
      <c r="N93" s="85"/>
      <c r="O93" s="84"/>
      <c r="P93" s="86">
        <f>SUM(M93:O93)</f>
        <v>0</v>
      </c>
      <c r="Q93" s="85">
        <f>SUM(P93)</f>
        <v>0</v>
      </c>
      <c r="R93" s="84"/>
    </row>
    <row r="94" spans="1:18" ht="21.75" customHeight="1" x14ac:dyDescent="0.25">
      <c r="A94" s="32">
        <v>32</v>
      </c>
      <c r="B94" s="62"/>
      <c r="C94" s="62"/>
      <c r="D94" s="62"/>
      <c r="E94" s="61" t="s">
        <v>2</v>
      </c>
      <c r="F94" s="76" t="s">
        <v>14</v>
      </c>
      <c r="G94" s="14">
        <v>15000</v>
      </c>
      <c r="H94" s="13">
        <v>0</v>
      </c>
      <c r="I94" s="83"/>
      <c r="J94" s="11"/>
      <c r="K94" s="82"/>
      <c r="L94" s="82"/>
      <c r="M94" s="82"/>
      <c r="N94" s="82"/>
      <c r="O94" s="82"/>
      <c r="P94" s="82"/>
      <c r="Q94" s="82"/>
      <c r="R94" s="81"/>
    </row>
    <row r="95" spans="1:18" ht="21.75" hidden="1" customHeight="1" x14ac:dyDescent="0.25">
      <c r="A95" s="67"/>
      <c r="B95" s="62"/>
      <c r="C95" s="62"/>
      <c r="D95" s="66"/>
      <c r="E95" s="41" t="s">
        <v>13</v>
      </c>
      <c r="F95" s="40"/>
      <c r="G95" s="40"/>
      <c r="H95" s="40"/>
      <c r="I95" s="39"/>
      <c r="J95" s="80" t="s">
        <v>5</v>
      </c>
      <c r="K95" s="77"/>
      <c r="L95" s="77"/>
      <c r="M95" s="77"/>
      <c r="N95" s="77"/>
      <c r="O95" s="77"/>
      <c r="P95" s="79">
        <f>SUM(K95:O95)</f>
        <v>0</v>
      </c>
      <c r="Q95" s="78">
        <f>SUM(P95)</f>
        <v>0</v>
      </c>
      <c r="R95" s="77"/>
    </row>
    <row r="96" spans="1:18" ht="21.75" hidden="1" customHeight="1" x14ac:dyDescent="0.25">
      <c r="A96" s="67"/>
      <c r="B96" s="62"/>
      <c r="C96" s="62"/>
      <c r="D96" s="66"/>
      <c r="E96" s="35"/>
      <c r="F96" s="34"/>
      <c r="G96" s="34"/>
      <c r="H96" s="34"/>
      <c r="I96" s="33"/>
      <c r="J96" s="69" t="s">
        <v>4</v>
      </c>
      <c r="K96" s="31"/>
      <c r="L96" s="31"/>
      <c r="M96" s="31"/>
      <c r="N96" s="31"/>
      <c r="O96" s="31"/>
      <c r="P96" s="68">
        <f>SUM(K96:O96)</f>
        <v>0</v>
      </c>
      <c r="Q96" s="21">
        <f>SUM(P96)</f>
        <v>0</v>
      </c>
      <c r="R96" s="31"/>
    </row>
    <row r="97" spans="1:84" ht="21.75" hidden="1" customHeight="1" x14ac:dyDescent="0.25">
      <c r="A97" s="67"/>
      <c r="B97" s="62"/>
      <c r="C97" s="62"/>
      <c r="D97" s="66"/>
      <c r="E97" s="26"/>
      <c r="F97" s="25"/>
      <c r="G97" s="25"/>
      <c r="H97" s="25"/>
      <c r="I97" s="24"/>
      <c r="J97" s="32" t="s">
        <v>3</v>
      </c>
      <c r="K97" s="31"/>
      <c r="L97" s="31"/>
      <c r="M97" s="31"/>
      <c r="N97" s="31"/>
      <c r="O97" s="31"/>
      <c r="P97" s="31"/>
      <c r="Q97" s="31"/>
      <c r="R97" s="31"/>
    </row>
    <row r="98" spans="1:84" ht="21.75" hidden="1" customHeight="1" x14ac:dyDescent="0.25">
      <c r="A98" s="32"/>
      <c r="B98" s="62"/>
      <c r="C98" s="62"/>
      <c r="D98" s="62"/>
      <c r="E98" s="61" t="s">
        <v>2</v>
      </c>
      <c r="F98" s="76"/>
      <c r="G98" s="14"/>
      <c r="H98" s="13"/>
      <c r="I98" s="59"/>
      <c r="J98" s="11"/>
      <c r="K98" s="10"/>
      <c r="L98" s="10"/>
      <c r="M98" s="10"/>
      <c r="N98" s="10"/>
      <c r="O98" s="10"/>
      <c r="P98" s="10"/>
      <c r="Q98" s="10"/>
      <c r="R98" s="9"/>
    </row>
    <row r="99" spans="1:84" ht="39.75" customHeight="1" x14ac:dyDescent="0.25">
      <c r="A99" s="67">
        <v>33</v>
      </c>
      <c r="B99" s="62"/>
      <c r="C99" s="62"/>
      <c r="D99" s="66" t="s">
        <v>12</v>
      </c>
      <c r="E99" s="75" t="s">
        <v>11</v>
      </c>
      <c r="F99" s="74"/>
      <c r="G99" s="74"/>
      <c r="H99" s="74"/>
      <c r="I99" s="73"/>
      <c r="J99" s="69" t="s">
        <v>5</v>
      </c>
      <c r="K99" s="31"/>
      <c r="L99" s="31"/>
      <c r="M99" s="21">
        <v>20758</v>
      </c>
      <c r="N99" s="31"/>
      <c r="O99" s="31"/>
      <c r="P99" s="22">
        <f>SUM(K99:O99)</f>
        <v>20758</v>
      </c>
      <c r="Q99" s="21">
        <f>SUM(P99)</f>
        <v>20758</v>
      </c>
      <c r="R99" s="31"/>
    </row>
    <row r="100" spans="1:84" ht="21.75" hidden="1" customHeight="1" x14ac:dyDescent="0.25">
      <c r="A100" s="67"/>
      <c r="B100" s="62"/>
      <c r="C100" s="62"/>
      <c r="D100" s="66"/>
      <c r="E100" s="72"/>
      <c r="F100" s="71"/>
      <c r="G100" s="71"/>
      <c r="H100" s="71"/>
      <c r="I100" s="70"/>
      <c r="J100" s="69" t="s">
        <v>4</v>
      </c>
      <c r="K100" s="31"/>
      <c r="L100" s="31"/>
      <c r="M100" s="21">
        <v>0</v>
      </c>
      <c r="N100" s="31"/>
      <c r="O100" s="31"/>
      <c r="P100" s="68">
        <f>SUM(K100:O100)</f>
        <v>0</v>
      </c>
      <c r="Q100" s="21">
        <f>SUM(P100)</f>
        <v>0</v>
      </c>
      <c r="R100" s="31"/>
    </row>
    <row r="101" spans="1:84" ht="21.75" hidden="1" customHeight="1" x14ac:dyDescent="0.25">
      <c r="A101" s="67"/>
      <c r="B101" s="62"/>
      <c r="C101" s="62"/>
      <c r="D101" s="66"/>
      <c r="E101" s="65"/>
      <c r="F101" s="64"/>
      <c r="G101" s="64"/>
      <c r="H101" s="64"/>
      <c r="I101" s="63"/>
      <c r="J101" s="32" t="s">
        <v>3</v>
      </c>
      <c r="K101" s="31"/>
      <c r="L101" s="31"/>
      <c r="M101" s="31"/>
      <c r="N101" s="31"/>
      <c r="O101" s="31"/>
      <c r="P101" s="31"/>
      <c r="Q101" s="31"/>
      <c r="R101" s="31"/>
    </row>
    <row r="102" spans="1:84" ht="21.75" customHeight="1" x14ac:dyDescent="0.25">
      <c r="A102" s="32">
        <v>34</v>
      </c>
      <c r="B102" s="62"/>
      <c r="C102" s="62"/>
      <c r="D102" s="62"/>
      <c r="E102" s="61" t="s">
        <v>2</v>
      </c>
      <c r="F102" s="60" t="s">
        <v>10</v>
      </c>
      <c r="G102" s="14">
        <v>20758</v>
      </c>
      <c r="H102" s="13">
        <v>0</v>
      </c>
      <c r="I102" s="59"/>
      <c r="J102" s="11"/>
      <c r="K102" s="10"/>
      <c r="L102" s="10"/>
      <c r="M102" s="10"/>
      <c r="N102" s="10"/>
      <c r="O102" s="10"/>
      <c r="P102" s="10"/>
      <c r="Q102" s="10"/>
      <c r="R102" s="9"/>
    </row>
    <row r="103" spans="1:84" ht="21.75" hidden="1" customHeight="1" x14ac:dyDescent="0.25">
      <c r="A103" s="42">
        <v>41</v>
      </c>
      <c r="B103" s="58"/>
      <c r="C103" s="57" t="s">
        <v>9</v>
      </c>
      <c r="D103" s="56"/>
      <c r="E103" s="56"/>
      <c r="F103" s="56"/>
      <c r="G103" s="56"/>
      <c r="H103" s="56"/>
      <c r="I103" s="55"/>
      <c r="J103" s="46" t="s">
        <v>5</v>
      </c>
      <c r="K103" s="45">
        <f>IF(SUM(K106,)&gt;0,SUM(K106,),0)</f>
        <v>0</v>
      </c>
      <c r="L103" s="45">
        <f>IF(SUM(L106,)&gt;0,SUM(L106,),0)</f>
        <v>0</v>
      </c>
      <c r="M103" s="45">
        <f>IF(SUM(M106,)&gt;0,SUM(M106,),0)</f>
        <v>0</v>
      </c>
      <c r="N103" s="45">
        <f>IF(SUM(N106,)&gt;0,SUM(N106,),0)</f>
        <v>0</v>
      </c>
      <c r="O103" s="45">
        <f>IF(SUM(O106,)&gt;0,SUM(O106,),0)</f>
        <v>0</v>
      </c>
      <c r="P103" s="45">
        <f>IF(SUM(P106,)&gt;0,SUM(P106,),0)</f>
        <v>0</v>
      </c>
      <c r="Q103" s="45">
        <f>IF(SUM(Q106,)&gt;0,SUM(Q106,),0)</f>
        <v>0</v>
      </c>
      <c r="R103" s="45">
        <f>IF(SUM(R106,)&gt;0,SUM(R106,),0)</f>
        <v>0</v>
      </c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ht="21.75" hidden="1" customHeight="1" x14ac:dyDescent="0.25">
      <c r="A104" s="36"/>
      <c r="B104" s="54"/>
      <c r="C104" s="53"/>
      <c r="D104" s="52"/>
      <c r="E104" s="52"/>
      <c r="F104" s="52"/>
      <c r="G104" s="52"/>
      <c r="H104" s="52"/>
      <c r="I104" s="51"/>
      <c r="J104" s="46" t="s">
        <v>4</v>
      </c>
      <c r="K104" s="45">
        <f>IF(SUM(K107,)&gt;0,SUM(K107,),0)</f>
        <v>0</v>
      </c>
      <c r="L104" s="45"/>
      <c r="M104" s="45">
        <f>IF(SUM(M107,)&gt;0,SUM(M107,),0)</f>
        <v>0</v>
      </c>
      <c r="N104" s="45">
        <f>IF(SUM(N107,)&gt;0,SUM(N107,),0)</f>
        <v>0</v>
      </c>
      <c r="O104" s="45">
        <f>IF(SUM(O107,)&gt;0,SUM(O107,),0)</f>
        <v>0</v>
      </c>
      <c r="P104" s="45">
        <f>IF(SUM(P107,)&gt;0,SUM(P107,),0)</f>
        <v>0</v>
      </c>
      <c r="Q104" s="45">
        <f>IF(SUM(Q107,)&gt;0,SUM(Q107,),0)</f>
        <v>0</v>
      </c>
      <c r="R104" s="45">
        <f>IF(SUM(R107,)&gt;0,SUM(R107,),0)</f>
        <v>0</v>
      </c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ht="21.75" hidden="1" customHeight="1" x14ac:dyDescent="0.25">
      <c r="A105" s="27"/>
      <c r="B105" s="50"/>
      <c r="C105" s="49"/>
      <c r="D105" s="48"/>
      <c r="E105" s="48"/>
      <c r="F105" s="48"/>
      <c r="G105" s="48"/>
      <c r="H105" s="48"/>
      <c r="I105" s="47"/>
      <c r="J105" s="46" t="s">
        <v>3</v>
      </c>
      <c r="K105" s="45">
        <f>IF(SUM(K108,)&gt;0,SUM(K108,),0)</f>
        <v>0</v>
      </c>
      <c r="L105" s="45">
        <f>IF(SUM(L108,)&gt;0,SUM(L108,),0)</f>
        <v>0</v>
      </c>
      <c r="M105" s="45">
        <f>IF(SUM(M108,)&gt;0,SUM(M108,),0)</f>
        <v>0</v>
      </c>
      <c r="N105" s="45">
        <f>IF(SUM(N108,)&gt;0,SUM(N108,),0)</f>
        <v>0</v>
      </c>
      <c r="O105" s="45">
        <f>IF(SUM(O108,)&gt;0,SUM(O108,),0)</f>
        <v>0</v>
      </c>
      <c r="P105" s="45">
        <f>IF(SUM(P108,)&gt;0,SUM(P108,),0)</f>
        <v>0</v>
      </c>
      <c r="Q105" s="45">
        <f>IF(SUM(Q108,)&gt;0,SUM(Q108,),0)</f>
        <v>0</v>
      </c>
      <c r="R105" s="45">
        <f>IF(SUM(R108,)&gt;0,SUM(R108,),0)</f>
        <v>0</v>
      </c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ht="21.75" hidden="1" customHeight="1" x14ac:dyDescent="0.25">
      <c r="A106" s="30">
        <v>41</v>
      </c>
      <c r="B106" s="44"/>
      <c r="C106" s="43"/>
      <c r="D106" s="42">
        <v>8</v>
      </c>
      <c r="E106" s="41" t="s">
        <v>6</v>
      </c>
      <c r="F106" s="40"/>
      <c r="G106" s="40"/>
      <c r="H106" s="40"/>
      <c r="I106" s="39"/>
      <c r="J106" s="32" t="s">
        <v>5</v>
      </c>
      <c r="K106" s="31"/>
      <c r="L106" s="31">
        <v>0</v>
      </c>
      <c r="M106" s="21"/>
      <c r="N106" s="31"/>
      <c r="O106" s="21"/>
      <c r="P106" s="22">
        <f>SUM(K106:O106)</f>
        <v>0</v>
      </c>
      <c r="Q106" s="21">
        <f>SUM(P106)</f>
        <v>0</v>
      </c>
      <c r="R106" s="3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ht="21.75" hidden="1" customHeight="1" x14ac:dyDescent="0.25">
      <c r="A107" s="30"/>
      <c r="B107" s="38"/>
      <c r="C107" s="37"/>
      <c r="D107" s="36"/>
      <c r="E107" s="35"/>
      <c r="F107" s="34"/>
      <c r="G107" s="34"/>
      <c r="H107" s="34"/>
      <c r="I107" s="33"/>
      <c r="J107" s="32" t="s">
        <v>4</v>
      </c>
      <c r="K107" s="23"/>
      <c r="L107" s="23"/>
      <c r="M107" s="23"/>
      <c r="N107" s="23"/>
      <c r="O107" s="23"/>
      <c r="P107" s="22">
        <f>SUM(K107:O107)</f>
        <v>0</v>
      </c>
      <c r="Q107" s="21">
        <f>SUM(P107)</f>
        <v>0</v>
      </c>
      <c r="R107" s="3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ht="21.75" hidden="1" customHeight="1" x14ac:dyDescent="0.25">
      <c r="A108" s="30"/>
      <c r="B108" s="29"/>
      <c r="C108" s="28"/>
      <c r="D108" s="27"/>
      <c r="E108" s="26"/>
      <c r="F108" s="25"/>
      <c r="G108" s="25"/>
      <c r="H108" s="25"/>
      <c r="I108" s="24"/>
      <c r="J108" s="16" t="s">
        <v>3</v>
      </c>
      <c r="K108" s="23"/>
      <c r="L108" s="23"/>
      <c r="M108" s="23"/>
      <c r="N108" s="23"/>
      <c r="O108" s="23"/>
      <c r="P108" s="22">
        <f>SUM(K108:O108)</f>
        <v>0</v>
      </c>
      <c r="Q108" s="21">
        <f>SUM(P108)</f>
        <v>0</v>
      </c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ht="21.75" hidden="1" customHeight="1" x14ac:dyDescent="0.25">
      <c r="A109" s="20">
        <v>42</v>
      </c>
      <c r="B109" s="19"/>
      <c r="C109" s="18"/>
      <c r="D109" s="17"/>
      <c r="E109" s="16" t="s">
        <v>2</v>
      </c>
      <c r="F109" s="15" t="s">
        <v>8</v>
      </c>
      <c r="G109" s="14" t="s">
        <v>0</v>
      </c>
      <c r="H109" s="13">
        <v>202</v>
      </c>
      <c r="I109" s="12"/>
      <c r="J109" s="11"/>
      <c r="K109" s="10"/>
      <c r="L109" s="10"/>
      <c r="M109" s="10"/>
      <c r="N109" s="10"/>
      <c r="O109" s="10"/>
      <c r="P109" s="10"/>
      <c r="Q109" s="10"/>
      <c r="R109" s="9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ht="21.75" hidden="1" customHeight="1" x14ac:dyDescent="0.25">
      <c r="A110" s="42">
        <v>43</v>
      </c>
      <c r="B110" s="58"/>
      <c r="C110" s="57" t="s">
        <v>7</v>
      </c>
      <c r="D110" s="56"/>
      <c r="E110" s="56"/>
      <c r="F110" s="56"/>
      <c r="G110" s="56"/>
      <c r="H110" s="56"/>
      <c r="I110" s="55"/>
      <c r="J110" s="46" t="s">
        <v>5</v>
      </c>
      <c r="K110" s="45">
        <f>IF(SUM(K113,)&gt;0,SUM(K113,),0)</f>
        <v>0</v>
      </c>
      <c r="L110" s="45">
        <f>IF(SUM(L113,)&gt;0,SUM(L113,),0)</f>
        <v>0</v>
      </c>
      <c r="M110" s="45">
        <f>IF(SUM(M113,)&gt;0,SUM(M113,),0)</f>
        <v>0</v>
      </c>
      <c r="N110" s="45">
        <f>IF(SUM(N113,)&gt;0,SUM(N113,),0)</f>
        <v>0</v>
      </c>
      <c r="O110" s="45">
        <f>IF(SUM(O113,)&gt;0,SUM(O113,),0)</f>
        <v>0</v>
      </c>
      <c r="P110" s="45">
        <f>IF(SUM(P113,)&gt;0,SUM(P113,),0)</f>
        <v>0</v>
      </c>
      <c r="Q110" s="45">
        <f>IF(SUM(Q113,)&gt;0,SUM(Q113,),0)</f>
        <v>0</v>
      </c>
      <c r="R110" s="45">
        <f>IF(SUM(R113,)&gt;0,SUM(R113,),0)</f>
        <v>0</v>
      </c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ht="21.75" hidden="1" customHeight="1" x14ac:dyDescent="0.25">
      <c r="A111" s="36"/>
      <c r="B111" s="54"/>
      <c r="C111" s="53"/>
      <c r="D111" s="52"/>
      <c r="E111" s="52"/>
      <c r="F111" s="52"/>
      <c r="G111" s="52"/>
      <c r="H111" s="52"/>
      <c r="I111" s="51"/>
      <c r="J111" s="46" t="s">
        <v>4</v>
      </c>
      <c r="K111" s="45">
        <f>IF(SUM(K114,)&gt;0,SUM(K114,),0)</f>
        <v>0</v>
      </c>
      <c r="L111" s="45"/>
      <c r="M111" s="45">
        <f>IF(SUM(M114,)&gt;0,SUM(M114,),0)</f>
        <v>0</v>
      </c>
      <c r="N111" s="45">
        <f>IF(SUM(N114,)&gt;0,SUM(N114,),0)</f>
        <v>0</v>
      </c>
      <c r="O111" s="45">
        <f>IF(SUM(O114,)&gt;0,SUM(O114,),0)</f>
        <v>0</v>
      </c>
      <c r="P111" s="45">
        <f>IF(SUM(P114,)&gt;0,SUM(P114,),0)</f>
        <v>0</v>
      </c>
      <c r="Q111" s="45">
        <f>IF(SUM(Q114,)&gt;0,SUM(Q114,),0)</f>
        <v>0</v>
      </c>
      <c r="R111" s="45">
        <f>IF(SUM(R114,)&gt;0,SUM(R114,),0)</f>
        <v>0</v>
      </c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ht="21.75" hidden="1" customHeight="1" x14ac:dyDescent="0.25">
      <c r="A112" s="27"/>
      <c r="B112" s="50"/>
      <c r="C112" s="49"/>
      <c r="D112" s="48"/>
      <c r="E112" s="48"/>
      <c r="F112" s="48"/>
      <c r="G112" s="48"/>
      <c r="H112" s="48"/>
      <c r="I112" s="47"/>
      <c r="J112" s="46" t="s">
        <v>3</v>
      </c>
      <c r="K112" s="45">
        <f>IF(SUM(K115,)&gt;0,SUM(K115,),0)</f>
        <v>0</v>
      </c>
      <c r="L112" s="45">
        <f>IF(SUM(L115,)&gt;0,SUM(L115,),0)</f>
        <v>0</v>
      </c>
      <c r="M112" s="45">
        <f>IF(SUM(M115,)&gt;0,SUM(M115,),0)</f>
        <v>0</v>
      </c>
      <c r="N112" s="45">
        <f>IF(SUM(N115,)&gt;0,SUM(N115,),0)</f>
        <v>0</v>
      </c>
      <c r="O112" s="45">
        <f>IF(SUM(O115,)&gt;0,SUM(O115,),0)</f>
        <v>0</v>
      </c>
      <c r="P112" s="45">
        <f>IF(SUM(P115,)&gt;0,SUM(P115,),0)</f>
        <v>0</v>
      </c>
      <c r="Q112" s="45">
        <f>IF(SUM(Q115,)&gt;0,SUM(Q115,),0)</f>
        <v>0</v>
      </c>
      <c r="R112" s="45">
        <f>IF(SUM(R115,)&gt;0,SUM(R115,),0)</f>
        <v>0</v>
      </c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ht="21.75" hidden="1" customHeight="1" x14ac:dyDescent="0.25">
      <c r="A113" s="30">
        <v>44</v>
      </c>
      <c r="B113" s="44"/>
      <c r="C113" s="43"/>
      <c r="D113" s="42">
        <v>8</v>
      </c>
      <c r="E113" s="41" t="s">
        <v>6</v>
      </c>
      <c r="F113" s="40"/>
      <c r="G113" s="40"/>
      <c r="H113" s="40"/>
      <c r="I113" s="39"/>
      <c r="J113" s="32" t="s">
        <v>5</v>
      </c>
      <c r="K113" s="31"/>
      <c r="L113" s="31">
        <v>0</v>
      </c>
      <c r="M113" s="21"/>
      <c r="N113" s="31"/>
      <c r="O113" s="21"/>
      <c r="P113" s="22">
        <f>SUM(K113:O113)</f>
        <v>0</v>
      </c>
      <c r="Q113" s="21">
        <f>SUM(P113)</f>
        <v>0</v>
      </c>
      <c r="R113" s="3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ht="21.75" hidden="1" customHeight="1" x14ac:dyDescent="0.25">
      <c r="A114" s="30"/>
      <c r="B114" s="38"/>
      <c r="C114" s="37"/>
      <c r="D114" s="36"/>
      <c r="E114" s="35"/>
      <c r="F114" s="34"/>
      <c r="G114" s="34"/>
      <c r="H114" s="34"/>
      <c r="I114" s="33"/>
      <c r="J114" s="32" t="s">
        <v>4</v>
      </c>
      <c r="K114" s="23"/>
      <c r="L114" s="23"/>
      <c r="M114" s="23"/>
      <c r="N114" s="23"/>
      <c r="O114" s="23"/>
      <c r="P114" s="22">
        <f>SUM(K114:O114)</f>
        <v>0</v>
      </c>
      <c r="Q114" s="21">
        <f>SUM(P114)</f>
        <v>0</v>
      </c>
      <c r="R114" s="3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ht="21.75" hidden="1" customHeight="1" x14ac:dyDescent="0.25">
      <c r="A115" s="30"/>
      <c r="B115" s="29"/>
      <c r="C115" s="28"/>
      <c r="D115" s="27"/>
      <c r="E115" s="26"/>
      <c r="F115" s="25"/>
      <c r="G115" s="25"/>
      <c r="H115" s="25"/>
      <c r="I115" s="24"/>
      <c r="J115" s="16" t="s">
        <v>3</v>
      </c>
      <c r="K115" s="23"/>
      <c r="L115" s="23"/>
      <c r="M115" s="23"/>
      <c r="N115" s="23"/>
      <c r="O115" s="23"/>
      <c r="P115" s="22">
        <f>SUM(K115:O115)</f>
        <v>0</v>
      </c>
      <c r="Q115" s="21">
        <f>SUM(P115)</f>
        <v>0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ht="21.75" hidden="1" customHeight="1" x14ac:dyDescent="0.25">
      <c r="A116" s="20">
        <v>45</v>
      </c>
      <c r="B116" s="19"/>
      <c r="C116" s="18"/>
      <c r="D116" s="17"/>
      <c r="E116" s="16" t="s">
        <v>2</v>
      </c>
      <c r="F116" s="15" t="s">
        <v>1</v>
      </c>
      <c r="G116" s="14" t="s">
        <v>0</v>
      </c>
      <c r="H116" s="13">
        <v>288</v>
      </c>
      <c r="I116" s="12"/>
      <c r="J116" s="11"/>
      <c r="K116" s="10"/>
      <c r="L116" s="10"/>
      <c r="M116" s="10"/>
      <c r="N116" s="10"/>
      <c r="O116" s="10"/>
      <c r="P116" s="10"/>
      <c r="Q116" s="10"/>
      <c r="R116" s="9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ht="21.75" customHeight="1" x14ac:dyDescent="0.25"/>
    <row r="118" spans="1:84" ht="31.5" customHeight="1" x14ac:dyDescent="0.25">
      <c r="A118" s="2"/>
      <c r="B118" s="2"/>
      <c r="C118" s="2"/>
      <c r="D118" s="8"/>
      <c r="E118" s="6"/>
      <c r="F118" s="6"/>
      <c r="G118" s="7"/>
      <c r="H118" s="2"/>
      <c r="I118" s="2"/>
      <c r="J118" s="6"/>
      <c r="K118" s="2"/>
      <c r="L118" s="2"/>
      <c r="M118" s="2"/>
      <c r="N118" s="2"/>
      <c r="O118" s="2"/>
      <c r="P118" s="2"/>
      <c r="Q118" s="2"/>
      <c r="R118" s="2"/>
    </row>
    <row r="119" spans="1:84" ht="31.5" customHeight="1" x14ac:dyDescent="0.25">
      <c r="A119" s="2"/>
      <c r="B119" s="2"/>
      <c r="C119" s="2"/>
      <c r="D119" s="8"/>
      <c r="E119" s="6"/>
      <c r="F119" s="6"/>
      <c r="G119" s="7"/>
      <c r="H119" s="2"/>
      <c r="I119" s="2"/>
      <c r="J119" s="6"/>
      <c r="K119" s="2"/>
      <c r="L119" s="2"/>
      <c r="M119" s="2"/>
      <c r="N119" s="2"/>
      <c r="O119" s="2"/>
      <c r="P119" s="2"/>
      <c r="Q119" s="2"/>
      <c r="R119" s="2"/>
    </row>
    <row r="120" spans="1:84" ht="31.5" customHeight="1" x14ac:dyDescent="0.25">
      <c r="A120" s="2"/>
      <c r="B120" s="2"/>
      <c r="C120" s="2"/>
      <c r="D120" s="8"/>
      <c r="E120" s="6"/>
      <c r="F120" s="6"/>
      <c r="G120" s="7"/>
      <c r="H120" s="2"/>
      <c r="I120" s="2"/>
      <c r="J120" s="6"/>
      <c r="K120" s="2"/>
      <c r="L120" s="2"/>
      <c r="M120" s="2"/>
      <c r="N120" s="2"/>
      <c r="O120" s="2"/>
      <c r="P120" s="2"/>
      <c r="Q120" s="2"/>
      <c r="R120" s="2"/>
    </row>
    <row r="121" spans="1:84" ht="31.5" customHeight="1" x14ac:dyDescent="0.25">
      <c r="A121" s="2"/>
      <c r="B121" s="2"/>
      <c r="C121" s="2"/>
      <c r="D121" s="8"/>
      <c r="E121" s="6"/>
      <c r="F121" s="6"/>
      <c r="G121" s="7"/>
      <c r="H121" s="2"/>
      <c r="I121" s="2"/>
      <c r="J121" s="6"/>
      <c r="K121" s="2"/>
      <c r="L121" s="2"/>
      <c r="M121" s="2"/>
      <c r="N121" s="2"/>
      <c r="O121" s="2"/>
      <c r="P121" s="2"/>
      <c r="Q121" s="2"/>
      <c r="R121" s="2"/>
    </row>
    <row r="122" spans="1:84" ht="31.5" customHeight="1" x14ac:dyDescent="0.25">
      <c r="A122" s="2"/>
      <c r="B122" s="2"/>
      <c r="C122" s="2"/>
      <c r="D122" s="8"/>
      <c r="E122" s="6"/>
      <c r="F122" s="6"/>
      <c r="G122" s="7"/>
      <c r="H122" s="2"/>
      <c r="I122" s="2"/>
      <c r="J122" s="6"/>
      <c r="K122" s="2"/>
      <c r="L122" s="2"/>
      <c r="M122" s="2"/>
      <c r="N122" s="2"/>
      <c r="O122" s="2"/>
      <c r="P122" s="2"/>
      <c r="Q122" s="2"/>
      <c r="R122" s="2"/>
    </row>
    <row r="123" spans="1:84" ht="31.5" customHeight="1" x14ac:dyDescent="0.25">
      <c r="A123" s="2"/>
      <c r="B123" s="2"/>
      <c r="C123" s="2"/>
      <c r="D123" s="8"/>
      <c r="E123" s="6"/>
      <c r="F123" s="6"/>
      <c r="G123" s="7"/>
      <c r="H123" s="2"/>
      <c r="I123" s="2"/>
      <c r="J123" s="6"/>
      <c r="K123" s="2"/>
      <c r="L123" s="2"/>
      <c r="M123" s="2"/>
      <c r="N123" s="2"/>
      <c r="O123" s="2"/>
      <c r="P123" s="2"/>
      <c r="Q123" s="2"/>
      <c r="R123" s="2"/>
    </row>
    <row r="124" spans="1:84" ht="31.5" customHeight="1" x14ac:dyDescent="0.25">
      <c r="A124" s="2"/>
      <c r="B124" s="2"/>
      <c r="C124" s="2"/>
      <c r="D124" s="8"/>
      <c r="E124" s="6"/>
      <c r="F124" s="6"/>
      <c r="G124" s="7"/>
      <c r="H124" s="2"/>
      <c r="I124" s="2"/>
      <c r="J124" s="6"/>
      <c r="K124" s="2"/>
      <c r="L124" s="2"/>
      <c r="M124" s="2"/>
      <c r="N124" s="2"/>
      <c r="O124" s="2"/>
      <c r="P124" s="2"/>
      <c r="Q124" s="2"/>
      <c r="R124" s="2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</sheetData>
  <mergeCells count="136">
    <mergeCell ref="D32:D34"/>
    <mergeCell ref="B36:C38"/>
    <mergeCell ref="E44:I46"/>
    <mergeCell ref="B49:C51"/>
    <mergeCell ref="E36:I38"/>
    <mergeCell ref="E32:I34"/>
    <mergeCell ref="B25:D25"/>
    <mergeCell ref="B19:B21"/>
    <mergeCell ref="D22:D24"/>
    <mergeCell ref="B27:D27"/>
    <mergeCell ref="B22:C24"/>
    <mergeCell ref="B31:D31"/>
    <mergeCell ref="C12:C15"/>
    <mergeCell ref="A6:R6"/>
    <mergeCell ref="E40:I42"/>
    <mergeCell ref="E53:I55"/>
    <mergeCell ref="E49:I51"/>
    <mergeCell ref="B40:C42"/>
    <mergeCell ref="B53:C55"/>
    <mergeCell ref="B48:D48"/>
    <mergeCell ref="B44:C46"/>
    <mergeCell ref="D44:D46"/>
    <mergeCell ref="A32:A34"/>
    <mergeCell ref="A36:A38"/>
    <mergeCell ref="A5:R5"/>
    <mergeCell ref="B16:I18"/>
    <mergeCell ref="C19:I21"/>
    <mergeCell ref="M12:M15"/>
    <mergeCell ref="L12:L15"/>
    <mergeCell ref="Q12:Q15"/>
    <mergeCell ref="A19:A21"/>
    <mergeCell ref="D12:I15"/>
    <mergeCell ref="B109:D109"/>
    <mergeCell ref="A103:A105"/>
    <mergeCell ref="B103:B105"/>
    <mergeCell ref="C103:I105"/>
    <mergeCell ref="B98:D98"/>
    <mergeCell ref="A53:A55"/>
    <mergeCell ref="A57:A59"/>
    <mergeCell ref="B29:D29"/>
    <mergeCell ref="A16:A18"/>
    <mergeCell ref="B26:D26"/>
    <mergeCell ref="B32:C34"/>
    <mergeCell ref="A82:A84"/>
    <mergeCell ref="A78:A80"/>
    <mergeCell ref="A40:A42"/>
    <mergeCell ref="A22:A24"/>
    <mergeCell ref="A49:A51"/>
    <mergeCell ref="A44:A46"/>
    <mergeCell ref="D11:G11"/>
    <mergeCell ref="B95:C97"/>
    <mergeCell ref="B102:D102"/>
    <mergeCell ref="A91:A93"/>
    <mergeCell ref="B81:D81"/>
    <mergeCell ref="A2:R2"/>
    <mergeCell ref="A3:R3"/>
    <mergeCell ref="D36:D38"/>
    <mergeCell ref="B35:D35"/>
    <mergeCell ref="B28:D28"/>
    <mergeCell ref="B66:D66"/>
    <mergeCell ref="A4:R4"/>
    <mergeCell ref="P12:P15"/>
    <mergeCell ref="R12:R15"/>
    <mergeCell ref="O12:O15"/>
    <mergeCell ref="B12:B15"/>
    <mergeCell ref="N12:N15"/>
    <mergeCell ref="K12:K15"/>
    <mergeCell ref="J12:J15"/>
    <mergeCell ref="A11:A15"/>
    <mergeCell ref="D99:D101"/>
    <mergeCell ref="E22:I24"/>
    <mergeCell ref="E91:I93"/>
    <mergeCell ref="B87:D87"/>
    <mergeCell ref="B91:C93"/>
    <mergeCell ref="D91:D93"/>
    <mergeCell ref="B78:C80"/>
    <mergeCell ref="E82:I84"/>
    <mergeCell ref="D40:D42"/>
    <mergeCell ref="B30:D30"/>
    <mergeCell ref="B73:D73"/>
    <mergeCell ref="D57:D59"/>
    <mergeCell ref="B70:C72"/>
    <mergeCell ref="B57:C59"/>
    <mergeCell ref="A106:A108"/>
    <mergeCell ref="B106:C108"/>
    <mergeCell ref="D106:D108"/>
    <mergeCell ref="A95:A97"/>
    <mergeCell ref="A99:A101"/>
    <mergeCell ref="B99:C101"/>
    <mergeCell ref="D49:D51"/>
    <mergeCell ref="B85:D85"/>
    <mergeCell ref="D82:D84"/>
    <mergeCell ref="B94:D94"/>
    <mergeCell ref="D95:D97"/>
    <mergeCell ref="B82:C84"/>
    <mergeCell ref="B86:D86"/>
    <mergeCell ref="D78:D80"/>
    <mergeCell ref="B74:D74"/>
    <mergeCell ref="B61:D61"/>
    <mergeCell ref="E106:I108"/>
    <mergeCell ref="E99:I101"/>
    <mergeCell ref="E75:I77"/>
    <mergeCell ref="E67:I69"/>
    <mergeCell ref="E95:I97"/>
    <mergeCell ref="E70:I72"/>
    <mergeCell ref="E78:I80"/>
    <mergeCell ref="E57:I59"/>
    <mergeCell ref="B39:D39"/>
    <mergeCell ref="B60:D60"/>
    <mergeCell ref="B65:D65"/>
    <mergeCell ref="B62:C64"/>
    <mergeCell ref="E62:I64"/>
    <mergeCell ref="B56:D56"/>
    <mergeCell ref="D53:D55"/>
    <mergeCell ref="B52:D52"/>
    <mergeCell ref="B43:D43"/>
    <mergeCell ref="A70:A72"/>
    <mergeCell ref="A67:A69"/>
    <mergeCell ref="D70:D72"/>
    <mergeCell ref="B116:D116"/>
    <mergeCell ref="A110:A112"/>
    <mergeCell ref="B110:B112"/>
    <mergeCell ref="C110:I112"/>
    <mergeCell ref="A113:A115"/>
    <mergeCell ref="B113:C115"/>
    <mergeCell ref="D113:D115"/>
    <mergeCell ref="E113:I115"/>
    <mergeCell ref="B88:D88"/>
    <mergeCell ref="B47:D47"/>
    <mergeCell ref="A75:A77"/>
    <mergeCell ref="B75:C77"/>
    <mergeCell ref="D75:D77"/>
    <mergeCell ref="A62:A64"/>
    <mergeCell ref="D62:D64"/>
    <mergeCell ref="B67:C69"/>
    <mergeCell ref="D67:D69"/>
  </mergeCells>
  <printOptions horizontalCentered="1"/>
  <pageMargins left="0.19685039370078741" right="0.19685039370078741" top="0.59055118110236227" bottom="0.39370078740157483" header="0" footer="0"/>
  <pageSetup paperSize="9" scale="62" orientation="landscape" r:id="rId1"/>
  <headerFooter alignWithMargins="0"/>
  <rowBreaks count="2" manualBreakCount="2">
    <brk id="65" max="17" man="1"/>
    <brk id="102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6</vt:lpstr>
      <vt:lpstr>'6'!Nyomtatási_cím</vt:lpstr>
      <vt:lpstr>'6'!Nyomtatási_terület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2018-04-25T06:05:12Z</dcterms:created>
  <dcterms:modified xsi:type="dcterms:W3CDTF">2018-04-25T06:05:22Z</dcterms:modified>
</cp:coreProperties>
</file>