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09E2F47E-11D5-4BC9-AF78-1B62011741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F44" i="1" l="1"/>
  <c r="F41" i="1"/>
  <c r="F37" i="1"/>
  <c r="F28" i="1"/>
  <c r="F24" i="1"/>
  <c r="F31" i="1" s="1"/>
  <c r="F20" i="1"/>
  <c r="F17" i="1"/>
  <c r="C41" i="1"/>
  <c r="C37" i="1"/>
  <c r="C44" i="1" s="1"/>
  <c r="C31" i="1"/>
  <c r="C28" i="1"/>
  <c r="C24" i="1"/>
  <c r="C20" i="1"/>
  <c r="C17" i="1"/>
  <c r="D37" i="1"/>
  <c r="D24" i="1"/>
  <c r="D44" i="1" l="1"/>
  <c r="D41" i="1"/>
  <c r="D28" i="1"/>
  <c r="D20" i="1"/>
  <c r="D17" i="1"/>
  <c r="D31" i="1" s="1"/>
</calcChain>
</file>

<file path=xl/sharedStrings.xml><?xml version="1.0" encoding="utf-8"?>
<sst xmlns="http://schemas.openxmlformats.org/spreadsheetml/2006/main" count="50" uniqueCount="49">
  <si>
    <t>KIMUTATÁS</t>
  </si>
  <si>
    <t>Megnevezés</t>
  </si>
  <si>
    <t>ESZKÖZÖK</t>
  </si>
  <si>
    <t>ESZKÖZÖK ÖSSZESEN</t>
  </si>
  <si>
    <t>FORRÁSOK</t>
  </si>
  <si>
    <t>A</t>
  </si>
  <si>
    <t>B</t>
  </si>
  <si>
    <t>C</t>
  </si>
  <si>
    <t>Előző időszak</t>
  </si>
  <si>
    <t>Tárgy időszak</t>
  </si>
  <si>
    <t>A/I        Immateriális javak</t>
  </si>
  <si>
    <t>A)        NEMZETI VAGYONBA TARTOZÓ BEFEKTETETT ESZKÖZÖK</t>
  </si>
  <si>
    <t>B)        NEMZETI VAGYONBA TARTOZÓ FORGÓESZKÖZÖK</t>
  </si>
  <si>
    <t>C)        PÉNZESZKÖZÖK</t>
  </si>
  <si>
    <t xml:space="preserve">D)        KÖVETELÉSEK </t>
  </si>
  <si>
    <t xml:space="preserve">G)        SAJÁT TŐKE </t>
  </si>
  <si>
    <t>H)        KÖTELEZETTSÉGEK</t>
  </si>
  <si>
    <t xml:space="preserve">FORRÁSOK ÖSSZESEN </t>
  </si>
  <si>
    <t>F)        AKTÍV IDŐBELI ELHATÁROLÁSOK</t>
  </si>
  <si>
    <t>a Veszprém Megyei Önkormányzat tulajdonában lévő konszolidált vagyonról</t>
  </si>
  <si>
    <t>adatok Ft-ban</t>
  </si>
  <si>
    <t>E)        EGYÉB SAJÁTOS ELSZÁMOLÁSOK</t>
  </si>
  <si>
    <t>A/II      Tárgyi eszközök</t>
  </si>
  <si>
    <t xml:space="preserve">A/III     Befektetett pénzügyi eszközök </t>
  </si>
  <si>
    <t>A/IV     Koncesszióba, vagyonkezelésbe adott eszközök</t>
  </si>
  <si>
    <t xml:space="preserve">B/I        Készletek </t>
  </si>
  <si>
    <t xml:space="preserve">B/II       Értékpapírok </t>
  </si>
  <si>
    <t>D/I       Költségvetési évben esedékes követelések</t>
  </si>
  <si>
    <t>D/II      Költségvetési évet követően esedékes követelések</t>
  </si>
  <si>
    <t>D/III     Követelés jellegű sajátos elszámolások</t>
  </si>
  <si>
    <t>H/I       Költségvetési évben esedékes kötelezettségek</t>
  </si>
  <si>
    <t>H/II      Költségvetési évet követően esedékes kötelezettségek</t>
  </si>
  <si>
    <t>H/III     Kötelezettség jellegű sajátos elszámolások</t>
  </si>
  <si>
    <t>I)         KINCSTÁRI SZÁMLAVEZETÉSSEL KAPCSOLATOS ELSZÁMOLÁSOK</t>
  </si>
  <si>
    <t>J)         PASSZÍV IDŐBELI ELHATÁROLÁSOK</t>
  </si>
  <si>
    <t>C/I       Lekötött bankbetétek</t>
  </si>
  <si>
    <t>C/II      Pénztárak, csekkek, betétkönyvek</t>
  </si>
  <si>
    <t>C/III    Forintszámlák és devizaszámlák</t>
  </si>
  <si>
    <t>G/I-III   Nemzeti vagyon és egyéb eszközök induláskori értéke és változásai</t>
  </si>
  <si>
    <t>G/IV     Felhalmozott eredmény</t>
  </si>
  <si>
    <t>G/V      Eszközök értékhelyesbítésének forrása</t>
  </si>
  <si>
    <t>G/VI     Mérleg szerinti eredmény</t>
  </si>
  <si>
    <t>Konszolidálás előtti összeg</t>
  </si>
  <si>
    <t>Konszolidálás</t>
  </si>
  <si>
    <t>Konszolidált összeg</t>
  </si>
  <si>
    <t>D</t>
  </si>
  <si>
    <t>E</t>
  </si>
  <si>
    <t>2020. december 31-én nettó értékben</t>
  </si>
  <si>
    <t>11.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</si>
</sst>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workbookViewId="0"/>
  </sheetViews>
  <sheetFormatPr defaultColWidth="9.109375" defaultRowHeight="15.6" x14ac:dyDescent="0.3"/>
  <cols>
    <col min="1" max="1" width="7.109375" style="1" customWidth="1"/>
    <col min="2" max="2" width="83" style="1" bestFit="1" customWidth="1"/>
    <col min="3" max="3" width="20.6640625" style="1" customWidth="1"/>
    <col min="4" max="6" width="20.77734375" style="1" customWidth="1"/>
    <col min="7" max="16384" width="9.109375" style="1"/>
  </cols>
  <sheetData>
    <row r="1" spans="1:6" x14ac:dyDescent="0.3">
      <c r="F1" s="5" t="s">
        <v>48</v>
      </c>
    </row>
    <row r="2" spans="1:6" x14ac:dyDescent="0.3">
      <c r="C2" s="2"/>
    </row>
    <row r="3" spans="1:6" x14ac:dyDescent="0.3">
      <c r="C3" s="2"/>
    </row>
    <row r="5" spans="1:6" x14ac:dyDescent="0.3">
      <c r="A5" s="17" t="s">
        <v>0</v>
      </c>
      <c r="B5" s="17"/>
      <c r="C5" s="17"/>
      <c r="D5" s="17"/>
      <c r="E5" s="17"/>
      <c r="F5" s="17"/>
    </row>
    <row r="6" spans="1:6" x14ac:dyDescent="0.3">
      <c r="A6" s="17" t="s">
        <v>19</v>
      </c>
      <c r="B6" s="17"/>
      <c r="C6" s="17"/>
      <c r="D6" s="17"/>
      <c r="E6" s="17"/>
      <c r="F6" s="17"/>
    </row>
    <row r="7" spans="1:6" x14ac:dyDescent="0.3">
      <c r="A7" s="17" t="s">
        <v>47</v>
      </c>
      <c r="B7" s="17"/>
      <c r="C7" s="17"/>
      <c r="D7" s="17"/>
      <c r="E7" s="17"/>
      <c r="F7" s="17"/>
    </row>
    <row r="8" spans="1:6" x14ac:dyDescent="0.3">
      <c r="F8" s="5" t="s">
        <v>20</v>
      </c>
    </row>
    <row r="9" spans="1:6" x14ac:dyDescent="0.3">
      <c r="A9" s="6"/>
      <c r="B9" s="6" t="s">
        <v>1</v>
      </c>
      <c r="C9" s="6" t="s">
        <v>8</v>
      </c>
      <c r="D9" s="16" t="s">
        <v>9</v>
      </c>
      <c r="E9" s="16"/>
      <c r="F9" s="16"/>
    </row>
    <row r="10" spans="1:6" s="15" customFormat="1" ht="31.2" x14ac:dyDescent="0.25">
      <c r="A10" s="14"/>
      <c r="B10" s="14"/>
      <c r="C10" s="14" t="s">
        <v>44</v>
      </c>
      <c r="D10" s="14" t="s">
        <v>42</v>
      </c>
      <c r="E10" s="14" t="s">
        <v>43</v>
      </c>
      <c r="F10" s="14" t="s">
        <v>44</v>
      </c>
    </row>
    <row r="11" spans="1:6" s="4" customFormat="1" x14ac:dyDescent="0.25">
      <c r="A11" s="6"/>
      <c r="B11" s="6" t="s">
        <v>5</v>
      </c>
      <c r="C11" s="6" t="s">
        <v>6</v>
      </c>
      <c r="D11" s="6" t="s">
        <v>7</v>
      </c>
      <c r="E11" s="6" t="s">
        <v>45</v>
      </c>
      <c r="F11" s="6" t="s">
        <v>46</v>
      </c>
    </row>
    <row r="12" spans="1:6" s="3" customFormat="1" ht="15.75" customHeight="1" x14ac:dyDescent="0.3">
      <c r="A12" s="7">
        <v>1</v>
      </c>
      <c r="B12" s="7" t="s">
        <v>2</v>
      </c>
    </row>
    <row r="13" spans="1:6" ht="15.75" customHeight="1" x14ac:dyDescent="0.3">
      <c r="A13" s="8">
        <v>2</v>
      </c>
      <c r="B13" s="8" t="s">
        <v>10</v>
      </c>
      <c r="C13" s="9">
        <v>28114</v>
      </c>
      <c r="D13" s="9">
        <v>0</v>
      </c>
      <c r="E13" s="9"/>
      <c r="F13" s="9">
        <v>0</v>
      </c>
    </row>
    <row r="14" spans="1:6" ht="15.75" customHeight="1" x14ac:dyDescent="0.3">
      <c r="A14" s="8">
        <v>3</v>
      </c>
      <c r="B14" s="8" t="s">
        <v>22</v>
      </c>
      <c r="C14" s="9">
        <v>90434066</v>
      </c>
      <c r="D14" s="9">
        <v>95427507</v>
      </c>
      <c r="E14" s="9"/>
      <c r="F14" s="9">
        <v>95427507</v>
      </c>
    </row>
    <row r="15" spans="1:6" ht="15.75" customHeight="1" x14ac:dyDescent="0.3">
      <c r="A15" s="8">
        <v>4</v>
      </c>
      <c r="B15" s="8" t="s">
        <v>23</v>
      </c>
      <c r="C15" s="9">
        <v>0</v>
      </c>
      <c r="D15" s="9">
        <v>0</v>
      </c>
      <c r="E15" s="9"/>
      <c r="F15" s="9">
        <v>0</v>
      </c>
    </row>
    <row r="16" spans="1:6" ht="15.75" customHeight="1" x14ac:dyDescent="0.3">
      <c r="A16" s="8">
        <v>5</v>
      </c>
      <c r="B16" s="8" t="s">
        <v>24</v>
      </c>
      <c r="C16" s="9">
        <v>0</v>
      </c>
      <c r="D16" s="9">
        <v>0</v>
      </c>
      <c r="E16" s="9"/>
      <c r="F16" s="9">
        <v>0</v>
      </c>
    </row>
    <row r="17" spans="1:6" s="3" customFormat="1" ht="15.75" customHeight="1" x14ac:dyDescent="0.3">
      <c r="A17" s="7">
        <v>6</v>
      </c>
      <c r="B17" s="7" t="s">
        <v>11</v>
      </c>
      <c r="C17" s="10">
        <f t="shared" ref="C17" si="0">SUM(C13:C16)</f>
        <v>90462180</v>
      </c>
      <c r="D17" s="10">
        <f>SUM(D13:D16)</f>
        <v>95427507</v>
      </c>
      <c r="E17" s="10"/>
      <c r="F17" s="10">
        <f>SUM(F13:F16)</f>
        <v>95427507</v>
      </c>
    </row>
    <row r="18" spans="1:6" ht="15.75" customHeight="1" x14ac:dyDescent="0.3">
      <c r="A18" s="8">
        <v>7</v>
      </c>
      <c r="B18" s="8" t="s">
        <v>25</v>
      </c>
      <c r="C18" s="9">
        <v>7339796</v>
      </c>
      <c r="D18" s="9">
        <v>6601095</v>
      </c>
      <c r="E18" s="9"/>
      <c r="F18" s="9">
        <v>6601095</v>
      </c>
    </row>
    <row r="19" spans="1:6" ht="15.75" customHeight="1" x14ac:dyDescent="0.3">
      <c r="A19" s="8">
        <v>8</v>
      </c>
      <c r="B19" s="8" t="s">
        <v>26</v>
      </c>
      <c r="C19" s="9">
        <v>0</v>
      </c>
      <c r="D19" s="9">
        <v>0</v>
      </c>
      <c r="E19" s="9"/>
      <c r="F19" s="9">
        <v>0</v>
      </c>
    </row>
    <row r="20" spans="1:6" s="3" customFormat="1" ht="15.75" customHeight="1" x14ac:dyDescent="0.3">
      <c r="A20" s="7">
        <v>9</v>
      </c>
      <c r="B20" s="7" t="s">
        <v>12</v>
      </c>
      <c r="C20" s="10">
        <f t="shared" ref="C20" si="1">SUM(C18:C19)</f>
        <v>7339796</v>
      </c>
      <c r="D20" s="10">
        <f>SUM(D18:D19)</f>
        <v>6601095</v>
      </c>
      <c r="E20" s="10"/>
      <c r="F20" s="10">
        <f>SUM(F18:F19)</f>
        <v>6601095</v>
      </c>
    </row>
    <row r="21" spans="1:6" ht="15.75" customHeight="1" x14ac:dyDescent="0.3">
      <c r="A21" s="8">
        <v>10</v>
      </c>
      <c r="B21" s="8" t="s">
        <v>35</v>
      </c>
      <c r="C21" s="9">
        <v>0</v>
      </c>
      <c r="D21" s="9">
        <v>0</v>
      </c>
      <c r="E21" s="9"/>
      <c r="F21" s="9">
        <v>0</v>
      </c>
    </row>
    <row r="22" spans="1:6" ht="15.75" customHeight="1" x14ac:dyDescent="0.3">
      <c r="A22" s="8">
        <v>11</v>
      </c>
      <c r="B22" s="8" t="s">
        <v>36</v>
      </c>
      <c r="C22" s="9">
        <v>905115</v>
      </c>
      <c r="D22" s="9">
        <v>1017205</v>
      </c>
      <c r="E22" s="9"/>
      <c r="F22" s="9">
        <v>1017205</v>
      </c>
    </row>
    <row r="23" spans="1:6" ht="15.75" customHeight="1" x14ac:dyDescent="0.3">
      <c r="A23" s="8">
        <v>12</v>
      </c>
      <c r="B23" s="8" t="s">
        <v>37</v>
      </c>
      <c r="C23" s="9">
        <v>189407371</v>
      </c>
      <c r="D23" s="9">
        <v>205968058</v>
      </c>
      <c r="E23" s="9"/>
      <c r="F23" s="9">
        <v>205968058</v>
      </c>
    </row>
    <row r="24" spans="1:6" s="3" customFormat="1" ht="15.75" customHeight="1" x14ac:dyDescent="0.3">
      <c r="A24" s="7">
        <v>13</v>
      </c>
      <c r="B24" s="7" t="s">
        <v>13</v>
      </c>
      <c r="C24" s="10">
        <f t="shared" ref="C24" si="2">SUM(C21:C23)</f>
        <v>190312486</v>
      </c>
      <c r="D24" s="10">
        <f>SUM(D21:D23)</f>
        <v>206985263</v>
      </c>
      <c r="E24" s="10"/>
      <c r="F24" s="10">
        <f>SUM(F21:F23)</f>
        <v>206985263</v>
      </c>
    </row>
    <row r="25" spans="1:6" ht="15.75" customHeight="1" x14ac:dyDescent="0.3">
      <c r="A25" s="8">
        <v>14</v>
      </c>
      <c r="B25" s="8" t="s">
        <v>27</v>
      </c>
      <c r="C25" s="9">
        <v>98000</v>
      </c>
      <c r="D25" s="9">
        <v>0</v>
      </c>
      <c r="E25" s="9"/>
      <c r="F25" s="9">
        <v>0</v>
      </c>
    </row>
    <row r="26" spans="1:6" ht="15.75" customHeight="1" x14ac:dyDescent="0.3">
      <c r="A26" s="8">
        <v>15</v>
      </c>
      <c r="B26" s="8" t="s">
        <v>28</v>
      </c>
      <c r="C26" s="9">
        <v>0</v>
      </c>
      <c r="D26" s="9">
        <v>0</v>
      </c>
      <c r="E26" s="9"/>
      <c r="F26" s="9">
        <v>0</v>
      </c>
    </row>
    <row r="27" spans="1:6" ht="15.75" customHeight="1" x14ac:dyDescent="0.3">
      <c r="A27" s="8">
        <v>16</v>
      </c>
      <c r="B27" s="8" t="s">
        <v>29</v>
      </c>
      <c r="C27" s="9">
        <v>657400</v>
      </c>
      <c r="D27" s="9">
        <v>915000</v>
      </c>
      <c r="E27" s="9"/>
      <c r="F27" s="9">
        <v>915000</v>
      </c>
    </row>
    <row r="28" spans="1:6" s="3" customFormat="1" ht="15.75" customHeight="1" x14ac:dyDescent="0.3">
      <c r="A28" s="7">
        <v>17</v>
      </c>
      <c r="B28" s="7" t="s">
        <v>14</v>
      </c>
      <c r="C28" s="10">
        <f t="shared" ref="C28" si="3">SUM(C25:C27)</f>
        <v>755400</v>
      </c>
      <c r="D28" s="10">
        <f>SUM(D25:D27)</f>
        <v>915000</v>
      </c>
      <c r="E28" s="10"/>
      <c r="F28" s="10">
        <f>SUM(F25:F27)</f>
        <v>915000</v>
      </c>
    </row>
    <row r="29" spans="1:6" s="3" customFormat="1" ht="15.75" customHeight="1" x14ac:dyDescent="0.3">
      <c r="A29" s="7">
        <v>18</v>
      </c>
      <c r="B29" s="7" t="s">
        <v>21</v>
      </c>
      <c r="C29" s="9">
        <v>0</v>
      </c>
      <c r="D29" s="9">
        <v>0</v>
      </c>
      <c r="E29" s="9"/>
      <c r="F29" s="9">
        <v>0</v>
      </c>
    </row>
    <row r="30" spans="1:6" s="3" customFormat="1" ht="15.75" customHeight="1" x14ac:dyDescent="0.3">
      <c r="A30" s="7">
        <v>19</v>
      </c>
      <c r="B30" s="7" t="s">
        <v>18</v>
      </c>
      <c r="C30" s="10">
        <v>3981704</v>
      </c>
      <c r="D30" s="10">
        <v>1475520</v>
      </c>
      <c r="E30" s="10"/>
      <c r="F30" s="10">
        <v>1475520</v>
      </c>
    </row>
    <row r="31" spans="1:6" s="11" customFormat="1" ht="15.75" customHeight="1" x14ac:dyDescent="0.35">
      <c r="A31" s="12">
        <v>20</v>
      </c>
      <c r="B31" s="12" t="s">
        <v>3</v>
      </c>
      <c r="C31" s="13">
        <f t="shared" ref="C31" si="4">SUM(C17,C20,C24,C28,C29,C30)</f>
        <v>292851566</v>
      </c>
      <c r="D31" s="13">
        <f>SUM(D17,D20,D24,D28,D29,D30)</f>
        <v>311404385</v>
      </c>
      <c r="E31" s="13">
        <v>0</v>
      </c>
      <c r="F31" s="13">
        <f>SUM(F17,F20,F24,F28,F29,F30)</f>
        <v>311404385</v>
      </c>
    </row>
    <row r="32" spans="1:6" s="3" customFormat="1" ht="15.75" customHeight="1" x14ac:dyDescent="0.3">
      <c r="A32" s="7">
        <v>21</v>
      </c>
      <c r="B32" s="7" t="s">
        <v>4</v>
      </c>
    </row>
    <row r="33" spans="1:6" s="3" customFormat="1" ht="15.75" customHeight="1" x14ac:dyDescent="0.3">
      <c r="A33" s="8">
        <v>22</v>
      </c>
      <c r="B33" s="8" t="s">
        <v>38</v>
      </c>
      <c r="C33" s="9">
        <v>299787573</v>
      </c>
      <c r="D33" s="9">
        <v>299787573</v>
      </c>
      <c r="E33" s="9"/>
      <c r="F33" s="9">
        <v>299787573</v>
      </c>
    </row>
    <row r="34" spans="1:6" s="3" customFormat="1" ht="15.75" customHeight="1" x14ac:dyDescent="0.3">
      <c r="A34" s="8">
        <v>23</v>
      </c>
      <c r="B34" s="8" t="s">
        <v>39</v>
      </c>
      <c r="C34" s="9">
        <v>47082322</v>
      </c>
      <c r="D34" s="9">
        <v>-47448622</v>
      </c>
      <c r="E34" s="9"/>
      <c r="F34" s="9">
        <v>-47448622</v>
      </c>
    </row>
    <row r="35" spans="1:6" s="3" customFormat="1" ht="15.75" customHeight="1" x14ac:dyDescent="0.3">
      <c r="A35" s="8">
        <v>24</v>
      </c>
      <c r="B35" s="8" t="s">
        <v>40</v>
      </c>
      <c r="C35" s="9">
        <v>0</v>
      </c>
      <c r="D35" s="9">
        <v>0</v>
      </c>
      <c r="E35" s="9"/>
      <c r="F35" s="9">
        <v>0</v>
      </c>
    </row>
    <row r="36" spans="1:6" s="3" customFormat="1" ht="15.75" customHeight="1" x14ac:dyDescent="0.3">
      <c r="A36" s="8">
        <v>25</v>
      </c>
      <c r="B36" s="8" t="s">
        <v>41</v>
      </c>
      <c r="C36" s="9">
        <v>-94530944</v>
      </c>
      <c r="D36" s="9">
        <v>18005872</v>
      </c>
      <c r="E36" s="9"/>
      <c r="F36" s="9">
        <v>18005872</v>
      </c>
    </row>
    <row r="37" spans="1:6" s="3" customFormat="1" ht="15.75" customHeight="1" x14ac:dyDescent="0.3">
      <c r="A37" s="7">
        <v>26</v>
      </c>
      <c r="B37" s="7" t="s">
        <v>15</v>
      </c>
      <c r="C37" s="10">
        <f t="shared" ref="C37" si="5">SUM(C33:C36)</f>
        <v>252338951</v>
      </c>
      <c r="D37" s="10">
        <f t="shared" ref="D37" si="6">SUM(D33:D36)</f>
        <v>270344823</v>
      </c>
      <c r="E37" s="10"/>
      <c r="F37" s="10">
        <f t="shared" ref="F37" si="7">SUM(F33:F36)</f>
        <v>270344823</v>
      </c>
    </row>
    <row r="38" spans="1:6" ht="15.75" customHeight="1" x14ac:dyDescent="0.3">
      <c r="A38" s="8">
        <v>27</v>
      </c>
      <c r="B38" s="8" t="s">
        <v>30</v>
      </c>
      <c r="C38" s="9">
        <v>573990</v>
      </c>
      <c r="D38" s="9">
        <v>211507</v>
      </c>
      <c r="E38" s="9"/>
      <c r="F38" s="9">
        <v>211507</v>
      </c>
    </row>
    <row r="39" spans="1:6" ht="15.75" customHeight="1" x14ac:dyDescent="0.3">
      <c r="A39" s="8">
        <v>28</v>
      </c>
      <c r="B39" s="8" t="s">
        <v>31</v>
      </c>
      <c r="C39" s="9">
        <v>10792000</v>
      </c>
      <c r="D39" s="9">
        <v>10792000</v>
      </c>
      <c r="E39" s="9"/>
      <c r="F39" s="9">
        <v>10792000</v>
      </c>
    </row>
    <row r="40" spans="1:6" customFormat="1" ht="15.75" customHeight="1" x14ac:dyDescent="0.25">
      <c r="A40" s="8">
        <v>29</v>
      </c>
      <c r="B40" s="8" t="s">
        <v>32</v>
      </c>
      <c r="C40" s="9">
        <v>16608514</v>
      </c>
      <c r="D40" s="9">
        <v>10889606</v>
      </c>
      <c r="E40" s="9"/>
      <c r="F40" s="9">
        <v>10889606</v>
      </c>
    </row>
    <row r="41" spans="1:6" s="3" customFormat="1" ht="15.75" customHeight="1" x14ac:dyDescent="0.3">
      <c r="A41" s="7">
        <v>30</v>
      </c>
      <c r="B41" s="7" t="s">
        <v>16</v>
      </c>
      <c r="C41" s="10">
        <f t="shared" ref="C41" si="8">SUM(C38:C40)</f>
        <v>27974504</v>
      </c>
      <c r="D41" s="10">
        <f>SUM(D38:D40)</f>
        <v>21893113</v>
      </c>
      <c r="E41" s="10"/>
      <c r="F41" s="10">
        <f>SUM(F38:F40)</f>
        <v>21893113</v>
      </c>
    </row>
    <row r="42" spans="1:6" s="3" customFormat="1" ht="15.75" customHeight="1" x14ac:dyDescent="0.3">
      <c r="A42" s="7">
        <v>31</v>
      </c>
      <c r="B42" s="7" t="s">
        <v>33</v>
      </c>
      <c r="C42" s="10">
        <v>0</v>
      </c>
      <c r="D42" s="10">
        <v>0</v>
      </c>
      <c r="E42" s="10"/>
      <c r="F42" s="10">
        <v>0</v>
      </c>
    </row>
    <row r="43" spans="1:6" s="3" customFormat="1" ht="15.75" customHeight="1" x14ac:dyDescent="0.3">
      <c r="A43" s="7">
        <v>32</v>
      </c>
      <c r="B43" s="7" t="s">
        <v>34</v>
      </c>
      <c r="C43" s="10">
        <v>12538111</v>
      </c>
      <c r="D43" s="10">
        <v>19166449</v>
      </c>
      <c r="E43" s="10"/>
      <c r="F43" s="10">
        <v>19166449</v>
      </c>
    </row>
    <row r="44" spans="1:6" s="11" customFormat="1" ht="15.75" customHeight="1" x14ac:dyDescent="0.35">
      <c r="A44" s="12">
        <v>33</v>
      </c>
      <c r="B44" s="12" t="s">
        <v>17</v>
      </c>
      <c r="C44" s="13">
        <f t="shared" ref="C44" si="9">SUM(C37,C41,C42,C43)</f>
        <v>292851566</v>
      </c>
      <c r="D44" s="13">
        <f>SUM(D37,D41,D42,D43)</f>
        <v>311404385</v>
      </c>
      <c r="E44" s="13">
        <v>0</v>
      </c>
      <c r="F44" s="13">
        <f>SUM(F37,F41,F42,F43)</f>
        <v>311404385</v>
      </c>
    </row>
  </sheetData>
  <mergeCells count="4">
    <mergeCell ref="D9:F9"/>
    <mergeCell ref="A5:F5"/>
    <mergeCell ref="A6:F6"/>
    <mergeCell ref="A7:F7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2020-05-05T13:22:24Z</cp:lastPrinted>
  <dcterms:created xsi:type="dcterms:W3CDTF">2003-03-19T07:36:29Z</dcterms:created>
  <dcterms:modified xsi:type="dcterms:W3CDTF">2021-05-27T10:38:28Z</dcterms:modified>
</cp:coreProperties>
</file>