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7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34" i="1"/>
  <c r="C34" i="1"/>
  <c r="D34" i="1"/>
  <c r="D45" i="1" s="1"/>
  <c r="D65" i="1" s="1"/>
  <c r="B39" i="1"/>
  <c r="C39" i="1"/>
  <c r="D39" i="1"/>
  <c r="B43" i="1"/>
  <c r="B45" i="1" s="1"/>
  <c r="C43" i="1"/>
  <c r="D43" i="1"/>
  <c r="C45" i="1"/>
  <c r="B56" i="1"/>
  <c r="C56" i="1"/>
  <c r="D56" i="1"/>
  <c r="B63" i="1"/>
  <c r="C63" i="1"/>
  <c r="D63" i="1"/>
  <c r="B65" i="1" l="1"/>
  <c r="C65" i="1"/>
</calcChain>
</file>

<file path=xl/sharedStrings.xml><?xml version="1.0" encoding="utf-8"?>
<sst xmlns="http://schemas.openxmlformats.org/spreadsheetml/2006/main" count="50" uniqueCount="41">
  <si>
    <t xml:space="preserve">Felhalmozási kiadások összesen </t>
  </si>
  <si>
    <t>Egyéb felhalmozási kiadások összesen</t>
  </si>
  <si>
    <t>Egyéb felhalmozási kiadások</t>
  </si>
  <si>
    <t>Teljesítés</t>
  </si>
  <si>
    <t>Módosított előirányzat</t>
  </si>
  <si>
    <t xml:space="preserve">Eredeti előirányzat összege </t>
  </si>
  <si>
    <t xml:space="preserve">       Ft-ban</t>
  </si>
  <si>
    <t>K8. Egyéb felhalmozási kiadások</t>
  </si>
  <si>
    <t>Felújítás összesen</t>
  </si>
  <si>
    <t>Épület energetikai korszerüsítés</t>
  </si>
  <si>
    <t>Magyar Falu program járdafelújítás</t>
  </si>
  <si>
    <t>Kossuth L. u. felújítása</t>
  </si>
  <si>
    <t>Magyar Falu Program keretében út felújítás</t>
  </si>
  <si>
    <t xml:space="preserve"> Felújítási cél</t>
  </si>
  <si>
    <t xml:space="preserve">K7.  Felújítások </t>
  </si>
  <si>
    <t>Beruházás összesen</t>
  </si>
  <si>
    <t>Harsányi Polgármesteri Hivatal</t>
  </si>
  <si>
    <t xml:space="preserve"> gép, berendezés, eszköz beszerzése </t>
  </si>
  <si>
    <t>Harsányi Hársfavirág Óvoda összesen</t>
  </si>
  <si>
    <t>gép, berendezés, eszköz beszerzése (óvoda)</t>
  </si>
  <si>
    <t>gép, berendezés, eszköz beszerzése (konyha)</t>
  </si>
  <si>
    <t>Harsányi Hársfavirág  Óvoda</t>
  </si>
  <si>
    <t>Önkormányzat összesen</t>
  </si>
  <si>
    <t>Kisértékű tárgyi eszköz beszerzés</t>
  </si>
  <si>
    <t>Fénymásoló berendezés</t>
  </si>
  <si>
    <t>Hűtőház eszköz beszerzés</t>
  </si>
  <si>
    <t>Óvodai eszközök beszerzése ( Magyar Falu Program)</t>
  </si>
  <si>
    <t>Esze Tamás út felújítása</t>
  </si>
  <si>
    <t>Kerékpár út kialakítása Miskolc-Eger</t>
  </si>
  <si>
    <t>Kerékpár út kialakítása Harsány-Bogács</t>
  </si>
  <si>
    <t>Kerékpár út kialakítása Miskolc-Harsány</t>
  </si>
  <si>
    <t>Óvodai tornaszoba, bölcsőde építése</t>
  </si>
  <si>
    <t>Belterületi vízrendezés</t>
  </si>
  <si>
    <t>Épület energetikai korszerűsítés</t>
  </si>
  <si>
    <t xml:space="preserve">Rendezési terv </t>
  </si>
  <si>
    <t>Önkormányzat:</t>
  </si>
  <si>
    <t>Beruházási feladat</t>
  </si>
  <si>
    <t xml:space="preserve">          Ft-ban</t>
  </si>
  <si>
    <t>K6. Beruházások</t>
  </si>
  <si>
    <t>Az önkormányzat 2020. évi felhalmozási kiadásai</t>
  </si>
  <si>
    <t>7.melléklet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</si>
</sst>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0" fontId="2" fillId="0" borderId="0" xfId="0" applyFont="1"/>
    <xf numFmtId="3" fontId="3" fillId="0" borderId="4" xfId="0" applyNumberFormat="1" applyFont="1" applyBorder="1"/>
    <xf numFmtId="3" fontId="1" fillId="2" borderId="4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0" fillId="0" borderId="5" xfId="0" applyNumberFormat="1" applyBorder="1"/>
    <xf numFmtId="3" fontId="2" fillId="0" borderId="5" xfId="0" applyNumberFormat="1" applyFont="1" applyBorder="1"/>
    <xf numFmtId="0" fontId="2" fillId="0" borderId="2" xfId="0" applyFont="1" applyBorder="1"/>
    <xf numFmtId="0" fontId="4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2" borderId="5" xfId="0" applyNumberFormat="1" applyFont="1" applyFill="1" applyBorder="1"/>
    <xf numFmtId="0" fontId="1" fillId="2" borderId="5" xfId="0" applyFont="1" applyFill="1" applyBorder="1" applyAlignment="1">
      <alignment horizontal="left"/>
    </xf>
    <xf numFmtId="0" fontId="0" fillId="0" borderId="5" xfId="0" applyBorder="1"/>
    <xf numFmtId="0" fontId="2" fillId="0" borderId="5" xfId="0" applyFont="1" applyBorder="1"/>
    <xf numFmtId="0" fontId="1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/>
    </xf>
    <xf numFmtId="3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3" fontId="1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3" fontId="0" fillId="0" borderId="0" xfId="0" applyNumberFormat="1"/>
    <xf numFmtId="0" fontId="2" fillId="0" borderId="7" xfId="0" applyFont="1" applyBorder="1"/>
    <xf numFmtId="0" fontId="2" fillId="0" borderId="5" xfId="0" applyFont="1" applyBorder="1" applyAlignment="1">
      <alignment wrapText="1"/>
    </xf>
    <xf numFmtId="3" fontId="5" fillId="0" borderId="5" xfId="0" applyNumberFormat="1" applyFont="1" applyBorder="1"/>
    <xf numFmtId="0" fontId="1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sqref="A1:B1"/>
    </sheetView>
  </sheetViews>
  <sheetFormatPr defaultRowHeight="13.2" x14ac:dyDescent="0.25"/>
  <cols>
    <col min="1" max="1" width="41.44140625" customWidth="1"/>
    <col min="2" max="2" width="13.33203125" customWidth="1"/>
    <col min="3" max="3" width="12.44140625" customWidth="1"/>
    <col min="4" max="4" width="13.6640625" customWidth="1"/>
    <col min="256" max="256" width="39.88671875" customWidth="1"/>
    <col min="257" max="257" width="13.33203125" customWidth="1"/>
    <col min="258" max="258" width="12.88671875" customWidth="1"/>
    <col min="259" max="259" width="12.44140625" customWidth="1"/>
    <col min="260" max="260" width="17.6640625" customWidth="1"/>
    <col min="512" max="512" width="39.88671875" customWidth="1"/>
    <col min="513" max="513" width="13.33203125" customWidth="1"/>
    <col min="514" max="514" width="12.88671875" customWidth="1"/>
    <col min="515" max="515" width="12.44140625" customWidth="1"/>
    <col min="516" max="516" width="17.6640625" customWidth="1"/>
    <col min="768" max="768" width="39.88671875" customWidth="1"/>
    <col min="769" max="769" width="13.33203125" customWidth="1"/>
    <col min="770" max="770" width="12.88671875" customWidth="1"/>
    <col min="771" max="771" width="12.44140625" customWidth="1"/>
    <col min="772" max="772" width="17.6640625" customWidth="1"/>
    <col min="1024" max="1024" width="39.88671875" customWidth="1"/>
    <col min="1025" max="1025" width="13.33203125" customWidth="1"/>
    <col min="1026" max="1026" width="12.88671875" customWidth="1"/>
    <col min="1027" max="1027" width="12.44140625" customWidth="1"/>
    <col min="1028" max="1028" width="17.6640625" customWidth="1"/>
    <col min="1280" max="1280" width="39.88671875" customWidth="1"/>
    <col min="1281" max="1281" width="13.33203125" customWidth="1"/>
    <col min="1282" max="1282" width="12.88671875" customWidth="1"/>
    <col min="1283" max="1283" width="12.44140625" customWidth="1"/>
    <col min="1284" max="1284" width="17.6640625" customWidth="1"/>
    <col min="1536" max="1536" width="39.88671875" customWidth="1"/>
    <col min="1537" max="1537" width="13.33203125" customWidth="1"/>
    <col min="1538" max="1538" width="12.88671875" customWidth="1"/>
    <col min="1539" max="1539" width="12.44140625" customWidth="1"/>
    <col min="1540" max="1540" width="17.6640625" customWidth="1"/>
    <col min="1792" max="1792" width="39.88671875" customWidth="1"/>
    <col min="1793" max="1793" width="13.33203125" customWidth="1"/>
    <col min="1794" max="1794" width="12.88671875" customWidth="1"/>
    <col min="1795" max="1795" width="12.44140625" customWidth="1"/>
    <col min="1796" max="1796" width="17.6640625" customWidth="1"/>
    <col min="2048" max="2048" width="39.88671875" customWidth="1"/>
    <col min="2049" max="2049" width="13.33203125" customWidth="1"/>
    <col min="2050" max="2050" width="12.88671875" customWidth="1"/>
    <col min="2051" max="2051" width="12.44140625" customWidth="1"/>
    <col min="2052" max="2052" width="17.6640625" customWidth="1"/>
    <col min="2304" max="2304" width="39.88671875" customWidth="1"/>
    <col min="2305" max="2305" width="13.33203125" customWidth="1"/>
    <col min="2306" max="2306" width="12.88671875" customWidth="1"/>
    <col min="2307" max="2307" width="12.44140625" customWidth="1"/>
    <col min="2308" max="2308" width="17.6640625" customWidth="1"/>
    <col min="2560" max="2560" width="39.88671875" customWidth="1"/>
    <col min="2561" max="2561" width="13.33203125" customWidth="1"/>
    <col min="2562" max="2562" width="12.88671875" customWidth="1"/>
    <col min="2563" max="2563" width="12.44140625" customWidth="1"/>
    <col min="2564" max="2564" width="17.6640625" customWidth="1"/>
    <col min="2816" max="2816" width="39.88671875" customWidth="1"/>
    <col min="2817" max="2817" width="13.33203125" customWidth="1"/>
    <col min="2818" max="2818" width="12.88671875" customWidth="1"/>
    <col min="2819" max="2819" width="12.44140625" customWidth="1"/>
    <col min="2820" max="2820" width="17.6640625" customWidth="1"/>
    <col min="3072" max="3072" width="39.88671875" customWidth="1"/>
    <col min="3073" max="3073" width="13.33203125" customWidth="1"/>
    <col min="3074" max="3074" width="12.88671875" customWidth="1"/>
    <col min="3075" max="3075" width="12.44140625" customWidth="1"/>
    <col min="3076" max="3076" width="17.6640625" customWidth="1"/>
    <col min="3328" max="3328" width="39.88671875" customWidth="1"/>
    <col min="3329" max="3329" width="13.33203125" customWidth="1"/>
    <col min="3330" max="3330" width="12.88671875" customWidth="1"/>
    <col min="3331" max="3331" width="12.44140625" customWidth="1"/>
    <col min="3332" max="3332" width="17.6640625" customWidth="1"/>
    <col min="3584" max="3584" width="39.88671875" customWidth="1"/>
    <col min="3585" max="3585" width="13.33203125" customWidth="1"/>
    <col min="3586" max="3586" width="12.88671875" customWidth="1"/>
    <col min="3587" max="3587" width="12.44140625" customWidth="1"/>
    <col min="3588" max="3588" width="17.6640625" customWidth="1"/>
    <col min="3840" max="3840" width="39.88671875" customWidth="1"/>
    <col min="3841" max="3841" width="13.33203125" customWidth="1"/>
    <col min="3842" max="3842" width="12.88671875" customWidth="1"/>
    <col min="3843" max="3843" width="12.44140625" customWidth="1"/>
    <col min="3844" max="3844" width="17.6640625" customWidth="1"/>
    <col min="4096" max="4096" width="39.88671875" customWidth="1"/>
    <col min="4097" max="4097" width="13.33203125" customWidth="1"/>
    <col min="4098" max="4098" width="12.88671875" customWidth="1"/>
    <col min="4099" max="4099" width="12.44140625" customWidth="1"/>
    <col min="4100" max="4100" width="17.6640625" customWidth="1"/>
    <col min="4352" max="4352" width="39.88671875" customWidth="1"/>
    <col min="4353" max="4353" width="13.33203125" customWidth="1"/>
    <col min="4354" max="4354" width="12.88671875" customWidth="1"/>
    <col min="4355" max="4355" width="12.44140625" customWidth="1"/>
    <col min="4356" max="4356" width="17.6640625" customWidth="1"/>
    <col min="4608" max="4608" width="39.88671875" customWidth="1"/>
    <col min="4609" max="4609" width="13.33203125" customWidth="1"/>
    <col min="4610" max="4610" width="12.88671875" customWidth="1"/>
    <col min="4611" max="4611" width="12.44140625" customWidth="1"/>
    <col min="4612" max="4612" width="17.6640625" customWidth="1"/>
    <col min="4864" max="4864" width="39.88671875" customWidth="1"/>
    <col min="4865" max="4865" width="13.33203125" customWidth="1"/>
    <col min="4866" max="4866" width="12.88671875" customWidth="1"/>
    <col min="4867" max="4867" width="12.44140625" customWidth="1"/>
    <col min="4868" max="4868" width="17.6640625" customWidth="1"/>
    <col min="5120" max="5120" width="39.88671875" customWidth="1"/>
    <col min="5121" max="5121" width="13.33203125" customWidth="1"/>
    <col min="5122" max="5122" width="12.88671875" customWidth="1"/>
    <col min="5123" max="5123" width="12.44140625" customWidth="1"/>
    <col min="5124" max="5124" width="17.6640625" customWidth="1"/>
    <col min="5376" max="5376" width="39.88671875" customWidth="1"/>
    <col min="5377" max="5377" width="13.33203125" customWidth="1"/>
    <col min="5378" max="5378" width="12.88671875" customWidth="1"/>
    <col min="5379" max="5379" width="12.44140625" customWidth="1"/>
    <col min="5380" max="5380" width="17.6640625" customWidth="1"/>
    <col min="5632" max="5632" width="39.88671875" customWidth="1"/>
    <col min="5633" max="5633" width="13.33203125" customWidth="1"/>
    <col min="5634" max="5634" width="12.88671875" customWidth="1"/>
    <col min="5635" max="5635" width="12.44140625" customWidth="1"/>
    <col min="5636" max="5636" width="17.6640625" customWidth="1"/>
    <col min="5888" max="5888" width="39.88671875" customWidth="1"/>
    <col min="5889" max="5889" width="13.33203125" customWidth="1"/>
    <col min="5890" max="5890" width="12.88671875" customWidth="1"/>
    <col min="5891" max="5891" width="12.44140625" customWidth="1"/>
    <col min="5892" max="5892" width="17.6640625" customWidth="1"/>
    <col min="6144" max="6144" width="39.88671875" customWidth="1"/>
    <col min="6145" max="6145" width="13.33203125" customWidth="1"/>
    <col min="6146" max="6146" width="12.88671875" customWidth="1"/>
    <col min="6147" max="6147" width="12.44140625" customWidth="1"/>
    <col min="6148" max="6148" width="17.6640625" customWidth="1"/>
    <col min="6400" max="6400" width="39.88671875" customWidth="1"/>
    <col min="6401" max="6401" width="13.33203125" customWidth="1"/>
    <col min="6402" max="6402" width="12.88671875" customWidth="1"/>
    <col min="6403" max="6403" width="12.44140625" customWidth="1"/>
    <col min="6404" max="6404" width="17.6640625" customWidth="1"/>
    <col min="6656" max="6656" width="39.88671875" customWidth="1"/>
    <col min="6657" max="6657" width="13.33203125" customWidth="1"/>
    <col min="6658" max="6658" width="12.88671875" customWidth="1"/>
    <col min="6659" max="6659" width="12.44140625" customWidth="1"/>
    <col min="6660" max="6660" width="17.6640625" customWidth="1"/>
    <col min="6912" max="6912" width="39.88671875" customWidth="1"/>
    <col min="6913" max="6913" width="13.33203125" customWidth="1"/>
    <col min="6914" max="6914" width="12.88671875" customWidth="1"/>
    <col min="6915" max="6915" width="12.44140625" customWidth="1"/>
    <col min="6916" max="6916" width="17.6640625" customWidth="1"/>
    <col min="7168" max="7168" width="39.88671875" customWidth="1"/>
    <col min="7169" max="7169" width="13.33203125" customWidth="1"/>
    <col min="7170" max="7170" width="12.88671875" customWidth="1"/>
    <col min="7171" max="7171" width="12.44140625" customWidth="1"/>
    <col min="7172" max="7172" width="17.6640625" customWidth="1"/>
    <col min="7424" max="7424" width="39.88671875" customWidth="1"/>
    <col min="7425" max="7425" width="13.33203125" customWidth="1"/>
    <col min="7426" max="7426" width="12.88671875" customWidth="1"/>
    <col min="7427" max="7427" width="12.44140625" customWidth="1"/>
    <col min="7428" max="7428" width="17.6640625" customWidth="1"/>
    <col min="7680" max="7680" width="39.88671875" customWidth="1"/>
    <col min="7681" max="7681" width="13.33203125" customWidth="1"/>
    <col min="7682" max="7682" width="12.88671875" customWidth="1"/>
    <col min="7683" max="7683" width="12.44140625" customWidth="1"/>
    <col min="7684" max="7684" width="17.6640625" customWidth="1"/>
    <col min="7936" max="7936" width="39.88671875" customWidth="1"/>
    <col min="7937" max="7937" width="13.33203125" customWidth="1"/>
    <col min="7938" max="7938" width="12.88671875" customWidth="1"/>
    <col min="7939" max="7939" width="12.44140625" customWidth="1"/>
    <col min="7940" max="7940" width="17.6640625" customWidth="1"/>
    <col min="8192" max="8192" width="39.88671875" customWidth="1"/>
    <col min="8193" max="8193" width="13.33203125" customWidth="1"/>
    <col min="8194" max="8194" width="12.88671875" customWidth="1"/>
    <col min="8195" max="8195" width="12.44140625" customWidth="1"/>
    <col min="8196" max="8196" width="17.6640625" customWidth="1"/>
    <col min="8448" max="8448" width="39.88671875" customWidth="1"/>
    <col min="8449" max="8449" width="13.33203125" customWidth="1"/>
    <col min="8450" max="8450" width="12.88671875" customWidth="1"/>
    <col min="8451" max="8451" width="12.44140625" customWidth="1"/>
    <col min="8452" max="8452" width="17.6640625" customWidth="1"/>
    <col min="8704" max="8704" width="39.88671875" customWidth="1"/>
    <col min="8705" max="8705" width="13.33203125" customWidth="1"/>
    <col min="8706" max="8706" width="12.88671875" customWidth="1"/>
    <col min="8707" max="8707" width="12.44140625" customWidth="1"/>
    <col min="8708" max="8708" width="17.6640625" customWidth="1"/>
    <col min="8960" max="8960" width="39.88671875" customWidth="1"/>
    <col min="8961" max="8961" width="13.33203125" customWidth="1"/>
    <col min="8962" max="8962" width="12.88671875" customWidth="1"/>
    <col min="8963" max="8963" width="12.44140625" customWidth="1"/>
    <col min="8964" max="8964" width="17.6640625" customWidth="1"/>
    <col min="9216" max="9216" width="39.88671875" customWidth="1"/>
    <col min="9217" max="9217" width="13.33203125" customWidth="1"/>
    <col min="9218" max="9218" width="12.88671875" customWidth="1"/>
    <col min="9219" max="9219" width="12.44140625" customWidth="1"/>
    <col min="9220" max="9220" width="17.6640625" customWidth="1"/>
    <col min="9472" max="9472" width="39.88671875" customWidth="1"/>
    <col min="9473" max="9473" width="13.33203125" customWidth="1"/>
    <col min="9474" max="9474" width="12.88671875" customWidth="1"/>
    <col min="9475" max="9475" width="12.44140625" customWidth="1"/>
    <col min="9476" max="9476" width="17.6640625" customWidth="1"/>
    <col min="9728" max="9728" width="39.88671875" customWidth="1"/>
    <col min="9729" max="9729" width="13.33203125" customWidth="1"/>
    <col min="9730" max="9730" width="12.88671875" customWidth="1"/>
    <col min="9731" max="9731" width="12.44140625" customWidth="1"/>
    <col min="9732" max="9732" width="17.6640625" customWidth="1"/>
    <col min="9984" max="9984" width="39.88671875" customWidth="1"/>
    <col min="9985" max="9985" width="13.33203125" customWidth="1"/>
    <col min="9986" max="9986" width="12.88671875" customWidth="1"/>
    <col min="9987" max="9987" width="12.44140625" customWidth="1"/>
    <col min="9988" max="9988" width="17.6640625" customWidth="1"/>
    <col min="10240" max="10240" width="39.88671875" customWidth="1"/>
    <col min="10241" max="10241" width="13.33203125" customWidth="1"/>
    <col min="10242" max="10242" width="12.88671875" customWidth="1"/>
    <col min="10243" max="10243" width="12.44140625" customWidth="1"/>
    <col min="10244" max="10244" width="17.6640625" customWidth="1"/>
    <col min="10496" max="10496" width="39.88671875" customWidth="1"/>
    <col min="10497" max="10497" width="13.33203125" customWidth="1"/>
    <col min="10498" max="10498" width="12.88671875" customWidth="1"/>
    <col min="10499" max="10499" width="12.44140625" customWidth="1"/>
    <col min="10500" max="10500" width="17.6640625" customWidth="1"/>
    <col min="10752" max="10752" width="39.88671875" customWidth="1"/>
    <col min="10753" max="10753" width="13.33203125" customWidth="1"/>
    <col min="10754" max="10754" width="12.88671875" customWidth="1"/>
    <col min="10755" max="10755" width="12.44140625" customWidth="1"/>
    <col min="10756" max="10756" width="17.6640625" customWidth="1"/>
    <col min="11008" max="11008" width="39.88671875" customWidth="1"/>
    <col min="11009" max="11009" width="13.33203125" customWidth="1"/>
    <col min="11010" max="11010" width="12.88671875" customWidth="1"/>
    <col min="11011" max="11011" width="12.44140625" customWidth="1"/>
    <col min="11012" max="11012" width="17.6640625" customWidth="1"/>
    <col min="11264" max="11264" width="39.88671875" customWidth="1"/>
    <col min="11265" max="11265" width="13.33203125" customWidth="1"/>
    <col min="11266" max="11266" width="12.88671875" customWidth="1"/>
    <col min="11267" max="11267" width="12.44140625" customWidth="1"/>
    <col min="11268" max="11268" width="17.6640625" customWidth="1"/>
    <col min="11520" max="11520" width="39.88671875" customWidth="1"/>
    <col min="11521" max="11521" width="13.33203125" customWidth="1"/>
    <col min="11522" max="11522" width="12.88671875" customWidth="1"/>
    <col min="11523" max="11523" width="12.44140625" customWidth="1"/>
    <col min="11524" max="11524" width="17.6640625" customWidth="1"/>
    <col min="11776" max="11776" width="39.88671875" customWidth="1"/>
    <col min="11777" max="11777" width="13.33203125" customWidth="1"/>
    <col min="11778" max="11778" width="12.88671875" customWidth="1"/>
    <col min="11779" max="11779" width="12.44140625" customWidth="1"/>
    <col min="11780" max="11780" width="17.6640625" customWidth="1"/>
    <col min="12032" max="12032" width="39.88671875" customWidth="1"/>
    <col min="12033" max="12033" width="13.33203125" customWidth="1"/>
    <col min="12034" max="12034" width="12.88671875" customWidth="1"/>
    <col min="12035" max="12035" width="12.44140625" customWidth="1"/>
    <col min="12036" max="12036" width="17.6640625" customWidth="1"/>
    <col min="12288" max="12288" width="39.88671875" customWidth="1"/>
    <col min="12289" max="12289" width="13.33203125" customWidth="1"/>
    <col min="12290" max="12290" width="12.88671875" customWidth="1"/>
    <col min="12291" max="12291" width="12.44140625" customWidth="1"/>
    <col min="12292" max="12292" width="17.6640625" customWidth="1"/>
    <col min="12544" max="12544" width="39.88671875" customWidth="1"/>
    <col min="12545" max="12545" width="13.33203125" customWidth="1"/>
    <col min="12546" max="12546" width="12.88671875" customWidth="1"/>
    <col min="12547" max="12547" width="12.44140625" customWidth="1"/>
    <col min="12548" max="12548" width="17.6640625" customWidth="1"/>
    <col min="12800" max="12800" width="39.88671875" customWidth="1"/>
    <col min="12801" max="12801" width="13.33203125" customWidth="1"/>
    <col min="12802" max="12802" width="12.88671875" customWidth="1"/>
    <col min="12803" max="12803" width="12.44140625" customWidth="1"/>
    <col min="12804" max="12804" width="17.6640625" customWidth="1"/>
    <col min="13056" max="13056" width="39.88671875" customWidth="1"/>
    <col min="13057" max="13057" width="13.33203125" customWidth="1"/>
    <col min="13058" max="13058" width="12.88671875" customWidth="1"/>
    <col min="13059" max="13059" width="12.44140625" customWidth="1"/>
    <col min="13060" max="13060" width="17.6640625" customWidth="1"/>
    <col min="13312" max="13312" width="39.88671875" customWidth="1"/>
    <col min="13313" max="13313" width="13.33203125" customWidth="1"/>
    <col min="13314" max="13314" width="12.88671875" customWidth="1"/>
    <col min="13315" max="13315" width="12.44140625" customWidth="1"/>
    <col min="13316" max="13316" width="17.6640625" customWidth="1"/>
    <col min="13568" max="13568" width="39.88671875" customWidth="1"/>
    <col min="13569" max="13569" width="13.33203125" customWidth="1"/>
    <col min="13570" max="13570" width="12.88671875" customWidth="1"/>
    <col min="13571" max="13571" width="12.44140625" customWidth="1"/>
    <col min="13572" max="13572" width="17.6640625" customWidth="1"/>
    <col min="13824" max="13824" width="39.88671875" customWidth="1"/>
    <col min="13825" max="13825" width="13.33203125" customWidth="1"/>
    <col min="13826" max="13826" width="12.88671875" customWidth="1"/>
    <col min="13827" max="13827" width="12.44140625" customWidth="1"/>
    <col min="13828" max="13828" width="17.6640625" customWidth="1"/>
    <col min="14080" max="14080" width="39.88671875" customWidth="1"/>
    <col min="14081" max="14081" width="13.33203125" customWidth="1"/>
    <col min="14082" max="14082" width="12.88671875" customWidth="1"/>
    <col min="14083" max="14083" width="12.44140625" customWidth="1"/>
    <col min="14084" max="14084" width="17.6640625" customWidth="1"/>
    <col min="14336" max="14336" width="39.88671875" customWidth="1"/>
    <col min="14337" max="14337" width="13.33203125" customWidth="1"/>
    <col min="14338" max="14338" width="12.88671875" customWidth="1"/>
    <col min="14339" max="14339" width="12.44140625" customWidth="1"/>
    <col min="14340" max="14340" width="17.6640625" customWidth="1"/>
    <col min="14592" max="14592" width="39.88671875" customWidth="1"/>
    <col min="14593" max="14593" width="13.33203125" customWidth="1"/>
    <col min="14594" max="14594" width="12.88671875" customWidth="1"/>
    <col min="14595" max="14595" width="12.44140625" customWidth="1"/>
    <col min="14596" max="14596" width="17.6640625" customWidth="1"/>
    <col min="14848" max="14848" width="39.88671875" customWidth="1"/>
    <col min="14849" max="14849" width="13.33203125" customWidth="1"/>
    <col min="14850" max="14850" width="12.88671875" customWidth="1"/>
    <col min="14851" max="14851" width="12.44140625" customWidth="1"/>
    <col min="14852" max="14852" width="17.6640625" customWidth="1"/>
    <col min="15104" max="15104" width="39.88671875" customWidth="1"/>
    <col min="15105" max="15105" width="13.33203125" customWidth="1"/>
    <col min="15106" max="15106" width="12.88671875" customWidth="1"/>
    <col min="15107" max="15107" width="12.44140625" customWidth="1"/>
    <col min="15108" max="15108" width="17.6640625" customWidth="1"/>
    <col min="15360" max="15360" width="39.88671875" customWidth="1"/>
    <col min="15361" max="15361" width="13.33203125" customWidth="1"/>
    <col min="15362" max="15362" width="12.88671875" customWidth="1"/>
    <col min="15363" max="15363" width="12.44140625" customWidth="1"/>
    <col min="15364" max="15364" width="17.6640625" customWidth="1"/>
    <col min="15616" max="15616" width="39.88671875" customWidth="1"/>
    <col min="15617" max="15617" width="13.33203125" customWidth="1"/>
    <col min="15618" max="15618" width="12.88671875" customWidth="1"/>
    <col min="15619" max="15619" width="12.44140625" customWidth="1"/>
    <col min="15620" max="15620" width="17.6640625" customWidth="1"/>
    <col min="15872" max="15872" width="39.88671875" customWidth="1"/>
    <col min="15873" max="15873" width="13.33203125" customWidth="1"/>
    <col min="15874" max="15874" width="12.88671875" customWidth="1"/>
    <col min="15875" max="15875" width="12.44140625" customWidth="1"/>
    <col min="15876" max="15876" width="17.6640625" customWidth="1"/>
    <col min="16128" max="16128" width="39.88671875" customWidth="1"/>
    <col min="16129" max="16129" width="13.33203125" customWidth="1"/>
    <col min="16130" max="16130" width="12.88671875" customWidth="1"/>
    <col min="16131" max="16131" width="12.44140625" customWidth="1"/>
    <col min="16132" max="16132" width="17.6640625" customWidth="1"/>
  </cols>
  <sheetData>
    <row r="1" spans="1:4" x14ac:dyDescent="0.25">
      <c r="A1" s="39" t="s">
        <v>40</v>
      </c>
      <c r="B1" s="40"/>
      <c r="C1" s="36"/>
      <c r="D1" s="36"/>
    </row>
    <row r="2" spans="1:4" x14ac:dyDescent="0.25">
      <c r="A2" s="41" t="s">
        <v>39</v>
      </c>
      <c r="B2" s="41"/>
      <c r="C2" s="41"/>
    </row>
    <row r="3" spans="1:4" x14ac:dyDescent="0.25">
      <c r="A3" s="37" t="s">
        <v>38</v>
      </c>
      <c r="B3" s="37"/>
      <c r="C3" s="37"/>
    </row>
    <row r="4" spans="1:4" x14ac:dyDescent="0.25">
      <c r="A4" s="42" t="s">
        <v>37</v>
      </c>
      <c r="B4" s="42"/>
      <c r="C4" s="42"/>
    </row>
    <row r="5" spans="1:4" ht="39.6" x14ac:dyDescent="0.25">
      <c r="A5" s="35" t="s">
        <v>36</v>
      </c>
      <c r="B5" s="12" t="s">
        <v>5</v>
      </c>
      <c r="C5" s="12" t="s">
        <v>4</v>
      </c>
      <c r="D5" s="12" t="s">
        <v>3</v>
      </c>
    </row>
    <row r="6" spans="1:4" x14ac:dyDescent="0.25">
      <c r="A6" s="20" t="s">
        <v>35</v>
      </c>
      <c r="B6" s="19"/>
      <c r="C6" s="18"/>
      <c r="D6" s="18"/>
    </row>
    <row r="7" spans="1:4" ht="15.75" customHeight="1" x14ac:dyDescent="0.25">
      <c r="A7" s="33" t="s">
        <v>34</v>
      </c>
      <c r="B7" s="9">
        <v>4062000</v>
      </c>
      <c r="C7" s="9">
        <v>4062000</v>
      </c>
      <c r="D7" s="18">
        <v>0</v>
      </c>
    </row>
    <row r="8" spans="1:4" ht="15.75" customHeight="1" x14ac:dyDescent="0.25">
      <c r="A8" s="33" t="s">
        <v>33</v>
      </c>
      <c r="B8" s="9">
        <v>11430000</v>
      </c>
      <c r="C8" s="9">
        <v>0</v>
      </c>
      <c r="D8" s="34">
        <v>444500</v>
      </c>
    </row>
    <row r="9" spans="1:4" ht="15.75" customHeight="1" x14ac:dyDescent="0.25">
      <c r="A9" s="33" t="s">
        <v>32</v>
      </c>
      <c r="B9" s="9">
        <v>35711962</v>
      </c>
      <c r="C9" s="9">
        <v>32450011</v>
      </c>
      <c r="D9" s="34">
        <v>28453230</v>
      </c>
    </row>
    <row r="10" spans="1:4" ht="15.75" customHeight="1" x14ac:dyDescent="0.25">
      <c r="A10" s="33" t="s">
        <v>31</v>
      </c>
      <c r="B10" s="9">
        <v>92449375</v>
      </c>
      <c r="C10" s="9">
        <v>95161598</v>
      </c>
      <c r="D10" s="34">
        <v>3263900</v>
      </c>
    </row>
    <row r="11" spans="1:4" x14ac:dyDescent="0.25">
      <c r="A11" s="19" t="s">
        <v>31</v>
      </c>
      <c r="B11" s="9">
        <v>20000000</v>
      </c>
      <c r="C11" s="9">
        <v>0</v>
      </c>
      <c r="D11" s="34"/>
    </row>
    <row r="12" spans="1:4" x14ac:dyDescent="0.25">
      <c r="A12" s="19" t="s">
        <v>30</v>
      </c>
      <c r="B12" s="9">
        <v>135436000</v>
      </c>
      <c r="C12" s="9">
        <v>134266065</v>
      </c>
      <c r="D12" s="34"/>
    </row>
    <row r="13" spans="1:4" x14ac:dyDescent="0.25">
      <c r="A13" s="19" t="s">
        <v>29</v>
      </c>
      <c r="B13" s="9">
        <v>271378625</v>
      </c>
      <c r="C13" s="9">
        <v>271378625</v>
      </c>
      <c r="D13" s="34"/>
    </row>
    <row r="14" spans="1:4" x14ac:dyDescent="0.25">
      <c r="A14" s="19" t="s">
        <v>28</v>
      </c>
      <c r="B14" s="9">
        <v>127000000</v>
      </c>
      <c r="C14" s="9">
        <v>127000000</v>
      </c>
      <c r="D14" s="34"/>
    </row>
    <row r="15" spans="1:4" x14ac:dyDescent="0.25">
      <c r="A15" s="19" t="s">
        <v>27</v>
      </c>
      <c r="B15" s="9">
        <v>5950816</v>
      </c>
      <c r="C15" s="9">
        <v>5950816</v>
      </c>
      <c r="D15" s="34">
        <v>5950816</v>
      </c>
    </row>
    <row r="16" spans="1:4" x14ac:dyDescent="0.25">
      <c r="A16" s="19" t="s">
        <v>26</v>
      </c>
      <c r="B16" s="9">
        <v>2883916</v>
      </c>
      <c r="C16" s="9">
        <v>2883916</v>
      </c>
      <c r="D16" s="34">
        <v>2883916</v>
      </c>
    </row>
    <row r="17" spans="1:4" x14ac:dyDescent="0.25">
      <c r="A17" s="19" t="s">
        <v>25</v>
      </c>
      <c r="B17" s="9">
        <v>0</v>
      </c>
      <c r="C17" s="9">
        <v>1570000</v>
      </c>
      <c r="D17" s="34">
        <v>1400000</v>
      </c>
    </row>
    <row r="18" spans="1:4" x14ac:dyDescent="0.25">
      <c r="A18" s="19" t="s">
        <v>24</v>
      </c>
      <c r="B18" s="9">
        <v>0</v>
      </c>
      <c r="C18" s="9">
        <v>674052</v>
      </c>
      <c r="D18" s="34">
        <v>674052</v>
      </c>
    </row>
    <row r="19" spans="1:4" x14ac:dyDescent="0.25">
      <c r="A19" s="19" t="s">
        <v>23</v>
      </c>
      <c r="B19" s="9">
        <v>0</v>
      </c>
      <c r="C19" s="9">
        <v>363620</v>
      </c>
      <c r="D19" s="8">
        <f>489621+64999</f>
        <v>554620</v>
      </c>
    </row>
    <row r="20" spans="1:4" hidden="1" x14ac:dyDescent="0.25">
      <c r="A20" s="19"/>
      <c r="B20" s="9"/>
      <c r="C20" s="9"/>
      <c r="D20" s="8"/>
    </row>
    <row r="21" spans="1:4" hidden="1" x14ac:dyDescent="0.25">
      <c r="A21" s="33"/>
      <c r="B21" s="9"/>
      <c r="C21" s="9"/>
      <c r="D21" s="8"/>
    </row>
    <row r="22" spans="1:4" hidden="1" x14ac:dyDescent="0.25">
      <c r="A22" s="19"/>
      <c r="B22" s="9"/>
      <c r="C22" s="9"/>
      <c r="D22" s="8"/>
    </row>
    <row r="23" spans="1:4" hidden="1" x14ac:dyDescent="0.25">
      <c r="A23" s="19"/>
      <c r="B23" s="9"/>
      <c r="C23" s="9"/>
      <c r="D23" s="8"/>
    </row>
    <row r="24" spans="1:4" hidden="1" x14ac:dyDescent="0.25">
      <c r="A24" s="19"/>
      <c r="B24" s="9"/>
      <c r="C24" s="9"/>
      <c r="D24" s="8"/>
    </row>
    <row r="25" spans="1:4" ht="18.75" hidden="1" customHeight="1" x14ac:dyDescent="0.25">
      <c r="A25" s="19"/>
      <c r="B25" s="9"/>
      <c r="C25" s="9"/>
      <c r="D25" s="8"/>
    </row>
    <row r="26" spans="1:4" hidden="1" x14ac:dyDescent="0.25">
      <c r="A26" s="19"/>
      <c r="B26" s="9"/>
      <c r="C26" s="9"/>
      <c r="D26" s="8"/>
    </row>
    <row r="27" spans="1:4" hidden="1" x14ac:dyDescent="0.25">
      <c r="A27" s="19"/>
      <c r="B27" s="9"/>
      <c r="C27" s="9"/>
      <c r="D27" s="8"/>
    </row>
    <row r="28" spans="1:4" hidden="1" x14ac:dyDescent="0.25">
      <c r="A28" s="19"/>
      <c r="B28" s="9"/>
      <c r="C28" s="9"/>
      <c r="D28" s="8"/>
    </row>
    <row r="29" spans="1:4" hidden="1" x14ac:dyDescent="0.25">
      <c r="A29" s="19"/>
      <c r="B29" s="9"/>
      <c r="C29" s="9"/>
      <c r="D29" s="8"/>
    </row>
    <row r="30" spans="1:4" hidden="1" x14ac:dyDescent="0.25">
      <c r="A30" s="19"/>
      <c r="B30" s="9"/>
      <c r="C30" s="9"/>
      <c r="D30" s="8"/>
    </row>
    <row r="31" spans="1:4" hidden="1" x14ac:dyDescent="0.25">
      <c r="A31" s="19"/>
      <c r="B31" s="9"/>
      <c r="C31" s="9"/>
      <c r="D31" s="8"/>
    </row>
    <row r="32" spans="1:4" hidden="1" x14ac:dyDescent="0.25">
      <c r="A32" s="19"/>
      <c r="B32" s="9"/>
      <c r="C32" s="9"/>
      <c r="D32" s="8"/>
    </row>
    <row r="33" spans="1:7" hidden="1" x14ac:dyDescent="0.25">
      <c r="A33" s="19"/>
      <c r="B33" s="9"/>
      <c r="C33" s="9"/>
      <c r="D33" s="8"/>
    </row>
    <row r="34" spans="1:7" x14ac:dyDescent="0.25">
      <c r="A34" s="20" t="s">
        <v>22</v>
      </c>
      <c r="B34" s="28">
        <f>SUM(B7:B33)</f>
        <v>706302694</v>
      </c>
      <c r="C34" s="28">
        <f>SUM(C7:C33)</f>
        <v>675760703</v>
      </c>
      <c r="D34" s="28">
        <f>SUM(D7:D33)</f>
        <v>43625034</v>
      </c>
      <c r="G34" s="31"/>
    </row>
    <row r="35" spans="1:7" x14ac:dyDescent="0.25">
      <c r="A35" s="20"/>
      <c r="B35" s="28"/>
      <c r="C35" s="32"/>
      <c r="D35" s="31"/>
    </row>
    <row r="36" spans="1:7" x14ac:dyDescent="0.25">
      <c r="A36" s="20" t="s">
        <v>21</v>
      </c>
      <c r="B36" s="28"/>
      <c r="C36" s="30"/>
      <c r="D36" s="29"/>
    </row>
    <row r="37" spans="1:7" x14ac:dyDescent="0.25">
      <c r="A37" s="19" t="s">
        <v>20</v>
      </c>
      <c r="B37" s="9">
        <v>869432</v>
      </c>
      <c r="C37" s="9">
        <v>2980432</v>
      </c>
      <c r="D37" s="8">
        <v>2979830</v>
      </c>
    </row>
    <row r="38" spans="1:7" x14ac:dyDescent="0.25">
      <c r="A38" s="19" t="s">
        <v>19</v>
      </c>
      <c r="B38" s="9"/>
      <c r="C38" s="9">
        <v>1979000</v>
      </c>
      <c r="D38" s="8">
        <v>1818742</v>
      </c>
    </row>
    <row r="39" spans="1:7" x14ac:dyDescent="0.25">
      <c r="A39" s="20" t="s">
        <v>18</v>
      </c>
      <c r="B39" s="28">
        <f>SUM(B37:B38)</f>
        <v>869432</v>
      </c>
      <c r="C39" s="28">
        <f>SUM(C37:C38)</f>
        <v>4959432</v>
      </c>
      <c r="D39" s="28">
        <f>SUM(D37:D38)</f>
        <v>4798572</v>
      </c>
    </row>
    <row r="40" spans="1:7" x14ac:dyDescent="0.25">
      <c r="A40" s="20"/>
      <c r="B40" s="28"/>
      <c r="C40" s="28"/>
      <c r="D40" s="8"/>
    </row>
    <row r="41" spans="1:7" x14ac:dyDescent="0.25">
      <c r="A41" s="20" t="s">
        <v>16</v>
      </c>
      <c r="B41" s="28"/>
      <c r="C41" s="28"/>
      <c r="D41" s="8"/>
    </row>
    <row r="42" spans="1:7" x14ac:dyDescent="0.25">
      <c r="A42" s="19" t="s">
        <v>17</v>
      </c>
      <c r="B42" s="9">
        <v>1020000</v>
      </c>
      <c r="C42" s="9">
        <v>620000</v>
      </c>
      <c r="D42" s="8">
        <v>404735</v>
      </c>
    </row>
    <row r="43" spans="1:7" x14ac:dyDescent="0.25">
      <c r="A43" s="20" t="s">
        <v>16</v>
      </c>
      <c r="B43" s="28">
        <f>SUM(B42)</f>
        <v>1020000</v>
      </c>
      <c r="C43" s="28">
        <f>SUM(C42)</f>
        <v>620000</v>
      </c>
      <c r="D43" s="28">
        <f>SUM(D42)</f>
        <v>404735</v>
      </c>
    </row>
    <row r="44" spans="1:7" x14ac:dyDescent="0.25">
      <c r="A44" s="20"/>
      <c r="B44" s="28"/>
      <c r="C44" s="28"/>
      <c r="D44" s="18"/>
    </row>
    <row r="45" spans="1:7" x14ac:dyDescent="0.25">
      <c r="A45" s="27" t="s">
        <v>15</v>
      </c>
      <c r="B45" s="26">
        <f>B34+B39+B43</f>
        <v>708192126</v>
      </c>
      <c r="C45" s="26">
        <f>C34+C39+C43</f>
        <v>681340135</v>
      </c>
      <c r="D45" s="26">
        <f>D34+D39+D43</f>
        <v>48828341</v>
      </c>
    </row>
    <row r="46" spans="1:7" x14ac:dyDescent="0.25">
      <c r="A46" s="4"/>
      <c r="B46" s="4"/>
    </row>
    <row r="47" spans="1:7" x14ac:dyDescent="0.25">
      <c r="A47" s="37" t="s">
        <v>14</v>
      </c>
      <c r="B47" s="37"/>
    </row>
    <row r="48" spans="1:7" x14ac:dyDescent="0.25">
      <c r="A48" s="42" t="s">
        <v>6</v>
      </c>
      <c r="B48" s="42"/>
      <c r="C48" s="42"/>
    </row>
    <row r="49" spans="1:4" ht="39.6" x14ac:dyDescent="0.25">
      <c r="A49" s="25" t="s">
        <v>13</v>
      </c>
      <c r="B49" s="12" t="s">
        <v>5</v>
      </c>
      <c r="C49" s="12" t="s">
        <v>4</v>
      </c>
      <c r="D49" s="11" t="s">
        <v>3</v>
      </c>
    </row>
    <row r="50" spans="1:4" x14ac:dyDescent="0.25">
      <c r="A50" s="22" t="s">
        <v>12</v>
      </c>
      <c r="B50" s="24">
        <v>4651032</v>
      </c>
      <c r="C50" s="24">
        <v>4849999</v>
      </c>
      <c r="D50" s="23">
        <v>4849999</v>
      </c>
    </row>
    <row r="51" spans="1:4" x14ac:dyDescent="0.25">
      <c r="A51" s="22" t="s">
        <v>11</v>
      </c>
      <c r="B51" s="24">
        <v>0</v>
      </c>
      <c r="C51" s="24">
        <v>2330863</v>
      </c>
      <c r="D51" s="23">
        <v>2330863</v>
      </c>
    </row>
    <row r="52" spans="1:4" x14ac:dyDescent="0.25">
      <c r="A52" s="22" t="s">
        <v>10</v>
      </c>
      <c r="B52" s="24"/>
      <c r="C52" s="24">
        <v>11683625</v>
      </c>
      <c r="D52" s="23">
        <v>11683625</v>
      </c>
    </row>
    <row r="53" spans="1:4" x14ac:dyDescent="0.25">
      <c r="A53" s="22" t="s">
        <v>9</v>
      </c>
      <c r="B53" s="21"/>
      <c r="C53" s="21">
        <v>11430000</v>
      </c>
      <c r="D53" s="18">
        <v>0</v>
      </c>
    </row>
    <row r="54" spans="1:4" hidden="1" x14ac:dyDescent="0.25">
      <c r="A54" s="20"/>
      <c r="B54" s="19"/>
      <c r="C54" s="18"/>
      <c r="D54" s="18"/>
    </row>
    <row r="55" spans="1:4" hidden="1" x14ac:dyDescent="0.25">
      <c r="A55" s="19"/>
      <c r="B55" s="9"/>
      <c r="C55" s="9"/>
      <c r="D55" s="18"/>
    </row>
    <row r="56" spans="1:4" x14ac:dyDescent="0.25">
      <c r="A56" s="17" t="s">
        <v>8</v>
      </c>
      <c r="B56" s="16">
        <f>SUM(B50:B55)</f>
        <v>4651032</v>
      </c>
      <c r="C56" s="16">
        <f>SUM(C50:C55)</f>
        <v>30294487</v>
      </c>
      <c r="D56" s="16">
        <f>SUM(D50:D55)</f>
        <v>18864487</v>
      </c>
    </row>
    <row r="57" spans="1:4" x14ac:dyDescent="0.25">
      <c r="A57" s="4"/>
      <c r="B57" s="4"/>
    </row>
    <row r="58" spans="1:4" x14ac:dyDescent="0.25">
      <c r="A58" s="37" t="s">
        <v>7</v>
      </c>
      <c r="B58" s="37"/>
    </row>
    <row r="59" spans="1:4" x14ac:dyDescent="0.25">
      <c r="A59" s="15"/>
      <c r="B59" s="14"/>
    </row>
    <row r="60" spans="1:4" x14ac:dyDescent="0.25">
      <c r="A60" s="38" t="s">
        <v>6</v>
      </c>
      <c r="B60" s="38"/>
      <c r="C60" s="38"/>
    </row>
    <row r="61" spans="1:4" ht="39.6" x14ac:dyDescent="0.25">
      <c r="A61" s="13"/>
      <c r="B61" s="12" t="s">
        <v>5</v>
      </c>
      <c r="C61" s="12" t="s">
        <v>4</v>
      </c>
      <c r="D61" s="11" t="s">
        <v>3</v>
      </c>
    </row>
    <row r="62" spans="1:4" x14ac:dyDescent="0.25">
      <c r="A62" s="10" t="s">
        <v>2</v>
      </c>
      <c r="B62" s="9">
        <v>1358080</v>
      </c>
      <c r="C62" s="8">
        <v>0</v>
      </c>
      <c r="D62" s="8"/>
    </row>
    <row r="63" spans="1:4" x14ac:dyDescent="0.25">
      <c r="A63" s="7" t="s">
        <v>1</v>
      </c>
      <c r="B63" s="6">
        <f>SUM(B62)</f>
        <v>1358080</v>
      </c>
      <c r="C63" s="5">
        <f>SUM(C62)</f>
        <v>0</v>
      </c>
      <c r="D63" s="5">
        <f>SUM(D62)</f>
        <v>0</v>
      </c>
    </row>
    <row r="64" spans="1:4" x14ac:dyDescent="0.25">
      <c r="A64" s="4"/>
      <c r="B64" s="4"/>
    </row>
    <row r="65" spans="1:4" x14ac:dyDescent="0.25">
      <c r="A65" s="3" t="s">
        <v>0</v>
      </c>
      <c r="B65" s="2">
        <f>B45+B56+B63</f>
        <v>714201238</v>
      </c>
      <c r="C65" s="1">
        <f>C45+C56+C63</f>
        <v>711634622</v>
      </c>
      <c r="D65" s="1">
        <f>D45+D56+D63</f>
        <v>67692828</v>
      </c>
    </row>
  </sheetData>
  <mergeCells count="8">
    <mergeCell ref="A58:B58"/>
    <mergeCell ref="A60:C60"/>
    <mergeCell ref="A1:B1"/>
    <mergeCell ref="A2:C2"/>
    <mergeCell ref="A3:C3"/>
    <mergeCell ref="A4:C4"/>
    <mergeCell ref="A47:B47"/>
    <mergeCell ref="A48:C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2021-05-26T12:28:05Z</dcterms:created>
  <dcterms:modified xsi:type="dcterms:W3CDTF">2021-05-26T15:21:39Z</dcterms:modified>
</cp:coreProperties>
</file>