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13.sz. melléklet" sheetId="1" r:id="rId1"/>
  </sheets>
  <externalReferences>
    <externalReference r:id="rId2"/>
  </externalReferences>
  <definedNames>
    <definedName name="_xlnm.Print_Area" localSheetId="0">'13.sz. melléklet'!$A$1:$F$44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D39" i="1"/>
  <c r="C39" i="1"/>
  <c r="F39" i="1" s="1"/>
  <c r="E38" i="1"/>
  <c r="D38" i="1"/>
  <c r="C38" i="1"/>
  <c r="F38" i="1" s="1"/>
  <c r="E37" i="1"/>
  <c r="D37" i="1"/>
  <c r="C37" i="1"/>
  <c r="F37" i="1" s="1"/>
  <c r="E36" i="1"/>
  <c r="D36" i="1"/>
  <c r="C36" i="1"/>
  <c r="F36" i="1" s="1"/>
  <c r="E35" i="1"/>
  <c r="E40" i="1" s="1"/>
  <c r="D35" i="1"/>
  <c r="D40" i="1" s="1"/>
  <c r="C35" i="1"/>
  <c r="F35" i="1" s="1"/>
  <c r="E27" i="1"/>
  <c r="D27" i="1"/>
  <c r="C27" i="1"/>
  <c r="F26" i="1"/>
  <c r="F25" i="1"/>
  <c r="F27" i="1" s="1"/>
  <c r="E17" i="1"/>
  <c r="D17" i="1"/>
  <c r="C17" i="1"/>
  <c r="F16" i="1"/>
  <c r="F15" i="1"/>
  <c r="F14" i="1"/>
  <c r="F13" i="1"/>
  <c r="F12" i="1"/>
  <c r="F17" i="1" s="1"/>
  <c r="F2" i="1"/>
  <c r="F40" i="1" l="1"/>
  <c r="C40" i="1"/>
</calcChain>
</file>

<file path=xl/sharedStrings.xml><?xml version="1.0" encoding="utf-8"?>
<sst xmlns="http://schemas.openxmlformats.org/spreadsheetml/2006/main" count="88" uniqueCount="37">
  <si>
    <t>13. melléklet</t>
  </si>
  <si>
    <t>Balatonakali Önkormányzat ingatlanok értékének vagyonelemenkénti bemutatása 2015. évben</t>
  </si>
  <si>
    <t>Ingatlanok bruttó értéke</t>
  </si>
  <si>
    <t>ezer Ft-ban</t>
  </si>
  <si>
    <t>Sor-szám</t>
  </si>
  <si>
    <t>Megnevezés</t>
  </si>
  <si>
    <t>Törzsvagyon körébe tartozó ingatlanok</t>
  </si>
  <si>
    <t>Törzsvagyon körébe nem tartozó ingatlanok</t>
  </si>
  <si>
    <t>Összesen (=C+D+E)</t>
  </si>
  <si>
    <t>Forgalom-</t>
  </si>
  <si>
    <t>Korlátozottan</t>
  </si>
  <si>
    <t>Forgalomképes</t>
  </si>
  <si>
    <t>képtelen</t>
  </si>
  <si>
    <t>forgalom képes</t>
  </si>
  <si>
    <t>A</t>
  </si>
  <si>
    <t>B</t>
  </si>
  <si>
    <t>C</t>
  </si>
  <si>
    <t>D</t>
  </si>
  <si>
    <t>E</t>
  </si>
  <si>
    <t>F</t>
  </si>
  <si>
    <t>01</t>
  </si>
  <si>
    <t>Földterületek</t>
  </si>
  <si>
    <t>02</t>
  </si>
  <si>
    <t>Telkek</t>
  </si>
  <si>
    <t>03</t>
  </si>
  <si>
    <t>Épületek</t>
  </si>
  <si>
    <t>04</t>
  </si>
  <si>
    <t>Ültetvények</t>
  </si>
  <si>
    <t>05</t>
  </si>
  <si>
    <t>Egyéb építmények</t>
  </si>
  <si>
    <t>06</t>
  </si>
  <si>
    <t>Összesen (=01+…+05)</t>
  </si>
  <si>
    <t>Ingatlanok értékcsökkenése</t>
  </si>
  <si>
    <t>Összesen (=01+02)</t>
  </si>
  <si>
    <t>Ingatlanok nettó értéke</t>
  </si>
  <si>
    <t>A vagyon tételes bemutatása - terjedelmi okok miatt - nem része a mellékletnek.</t>
  </si>
  <si>
    <t xml:space="preserve"> A kimutatás a pénzügyi irodán megtekinthető.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</si>
</sst>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5" x14ac:knownFonts="1">
    <font>
      <sz val="10"/>
      <name val="MS Sans Serif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1" applyFont="1" applyBorder="1" applyAlignment="1">
      <alignment vertical="center" wrapText="1"/>
    </xf>
    <xf numFmtId="3" fontId="2" fillId="0" borderId="20" xfId="1" applyNumberFormat="1" applyFont="1" applyBorder="1" applyAlignment="1">
      <alignment vertical="center"/>
    </xf>
    <xf numFmtId="3" fontId="2" fillId="0" borderId="21" xfId="1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1" applyFont="1" applyBorder="1" applyAlignment="1">
      <alignment vertical="center" wrapText="1"/>
    </xf>
    <xf numFmtId="3" fontId="2" fillId="0" borderId="8" xfId="1" applyNumberFormat="1" applyFont="1" applyBorder="1" applyAlignment="1">
      <alignment vertical="center"/>
    </xf>
    <xf numFmtId="3" fontId="2" fillId="0" borderId="9" xfId="1" applyNumberFormat="1" applyFont="1" applyBorder="1" applyAlignment="1">
      <alignment vertical="center"/>
    </xf>
    <xf numFmtId="3" fontId="2" fillId="0" borderId="0" xfId="1" applyNumberFormat="1" applyFont="1" applyAlignment="1">
      <alignment vertical="center"/>
    </xf>
    <xf numFmtId="49" fontId="2" fillId="0" borderId="22" xfId="0" applyNumberFormat="1" applyFont="1" applyBorder="1" applyAlignment="1">
      <alignment horizontal="center" vertical="center" wrapText="1"/>
    </xf>
    <xf numFmtId="0" fontId="2" fillId="0" borderId="23" xfId="1" applyFont="1" applyBorder="1" applyAlignment="1">
      <alignment vertical="center" wrapText="1"/>
    </xf>
    <xf numFmtId="3" fontId="2" fillId="0" borderId="24" xfId="1" applyNumberFormat="1" applyFont="1" applyBorder="1" applyAlignment="1">
      <alignment vertical="center"/>
    </xf>
    <xf numFmtId="3" fontId="2" fillId="0" borderId="25" xfId="1" applyNumberFormat="1" applyFont="1" applyBorder="1" applyAlignment="1">
      <alignment vertical="center"/>
    </xf>
    <xf numFmtId="49" fontId="3" fillId="0" borderId="14" xfId="0" applyNumberFormat="1" applyFont="1" applyBorder="1" applyAlignment="1">
      <alignment horizontal="center" vertical="center" wrapText="1"/>
    </xf>
    <xf numFmtId="0" fontId="3" fillId="0" borderId="15" xfId="1" applyFont="1" applyBorder="1" applyAlignment="1">
      <alignment vertical="center" wrapText="1"/>
    </xf>
    <xf numFmtId="3" fontId="3" fillId="0" borderId="26" xfId="1" applyNumberFormat="1" applyFont="1" applyBorder="1" applyAlignment="1">
      <alignment vertical="center"/>
    </xf>
    <xf numFmtId="3" fontId="3" fillId="0" borderId="27" xfId="1" applyNumberFormat="1" applyFont="1" applyBorder="1" applyAlignment="1">
      <alignment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0" xfId="1" applyFont="1" applyBorder="1" applyAlignment="1">
      <alignment wrapText="1"/>
    </xf>
    <xf numFmtId="0" fontId="2" fillId="0" borderId="0" xfId="1" applyFont="1" applyBorder="1" applyAlignment="1">
      <alignment horizontal="right" wrapText="1"/>
    </xf>
    <xf numFmtId="164" fontId="2" fillId="0" borderId="0" xfId="1" applyNumberFormat="1" applyFont="1" applyBorder="1" applyAlignment="1">
      <alignment horizontal="right" wrapText="1"/>
    </xf>
    <xf numFmtId="0" fontId="2" fillId="0" borderId="29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3" fontId="3" fillId="0" borderId="16" xfId="0" applyNumberFormat="1" applyFont="1" applyBorder="1" applyAlignment="1">
      <alignment horizontal="right" vertical="center" wrapText="1"/>
    </xf>
    <xf numFmtId="3" fontId="3" fillId="0" borderId="17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3" fillId="0" borderId="33" xfId="0" applyNumberFormat="1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Normál" xfId="0" builtinId="0"/>
    <cellStyle name="Normál_Mérleg alátámasztó leltár 2013. év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zoomScaleNormal="100" workbookViewId="0"/>
  </sheetViews>
  <sheetFormatPr defaultColWidth="9.09765625" defaultRowHeight="12.5" x14ac:dyDescent="0.25"/>
  <cols>
    <col min="1" max="1" width="5.69921875" style="1" customWidth="1"/>
    <col min="2" max="2" width="20.69921875" style="4" customWidth="1"/>
    <col min="3" max="6" width="14.69921875" style="4" customWidth="1"/>
    <col min="7" max="16384" width="9.09765625" style="1"/>
  </cols>
  <sheetData>
    <row r="1" spans="1:8" ht="15" customHeight="1" x14ac:dyDescent="0.25">
      <c r="B1" s="2"/>
      <c r="C1" s="2"/>
      <c r="D1" s="2"/>
      <c r="E1" s="2"/>
      <c r="F1" s="3" t="s">
        <v>0</v>
      </c>
      <c r="G1" s="2"/>
    </row>
    <row r="2" spans="1:8" ht="15" customHeight="1" x14ac:dyDescent="0.25">
      <c r="B2" s="2"/>
      <c r="C2" s="2"/>
      <c r="D2" s="2"/>
      <c r="E2" s="2"/>
      <c r="F2" s="3" t="str">
        <f>'[1]1.d sz. melléklet'!F2</f>
        <v>a 3/2016. (V.30.) önkormányzati rendelethez</v>
      </c>
      <c r="G2" s="2"/>
    </row>
    <row r="3" spans="1:8" ht="15" customHeight="1" x14ac:dyDescent="0.25"/>
    <row r="4" spans="1:8" ht="15" customHeight="1" x14ac:dyDescent="0.25">
      <c r="A4" s="66" t="s">
        <v>1</v>
      </c>
      <c r="B4" s="66"/>
      <c r="C4" s="66"/>
      <c r="D4" s="66"/>
      <c r="E4" s="66"/>
      <c r="F4" s="66"/>
    </row>
    <row r="5" spans="1:8" ht="15" customHeight="1" x14ac:dyDescent="0.25">
      <c r="B5" s="5"/>
    </row>
    <row r="6" spans="1:8" ht="15" customHeight="1" x14ac:dyDescent="0.25">
      <c r="A6" s="53" t="s">
        <v>2</v>
      </c>
      <c r="B6" s="53"/>
      <c r="C6" s="53"/>
      <c r="D6" s="53"/>
      <c r="E6" s="53"/>
      <c r="F6" s="53"/>
    </row>
    <row r="7" spans="1:8" ht="15" customHeight="1" thickBot="1" x14ac:dyDescent="0.3">
      <c r="B7" s="5"/>
      <c r="F7" s="3" t="s">
        <v>3</v>
      </c>
    </row>
    <row r="8" spans="1:8" ht="35" thickTop="1" x14ac:dyDescent="0.25">
      <c r="A8" s="54" t="s">
        <v>4</v>
      </c>
      <c r="B8" s="57" t="s">
        <v>5</v>
      </c>
      <c r="C8" s="60" t="s">
        <v>6</v>
      </c>
      <c r="D8" s="60"/>
      <c r="E8" s="6" t="s">
        <v>7</v>
      </c>
      <c r="F8" s="61" t="s">
        <v>8</v>
      </c>
    </row>
    <row r="9" spans="1:8" ht="15" customHeight="1" x14ac:dyDescent="0.25">
      <c r="A9" s="55"/>
      <c r="B9" s="58"/>
      <c r="C9" s="7" t="s">
        <v>9</v>
      </c>
      <c r="D9" s="7" t="s">
        <v>10</v>
      </c>
      <c r="E9" s="64" t="s">
        <v>11</v>
      </c>
      <c r="F9" s="62"/>
    </row>
    <row r="10" spans="1:8" ht="15" customHeight="1" x14ac:dyDescent="0.25">
      <c r="A10" s="56"/>
      <c r="B10" s="59"/>
      <c r="C10" s="8" t="s">
        <v>12</v>
      </c>
      <c r="D10" s="8" t="s">
        <v>13</v>
      </c>
      <c r="E10" s="65"/>
      <c r="F10" s="63"/>
    </row>
    <row r="11" spans="1:8" ht="15" customHeight="1" thickBot="1" x14ac:dyDescent="0.3">
      <c r="A11" s="9" t="s">
        <v>14</v>
      </c>
      <c r="B11" s="10" t="s">
        <v>15</v>
      </c>
      <c r="C11" s="11" t="s">
        <v>16</v>
      </c>
      <c r="D11" s="11" t="s">
        <v>17</v>
      </c>
      <c r="E11" s="11" t="s">
        <v>18</v>
      </c>
      <c r="F11" s="12" t="s">
        <v>19</v>
      </c>
    </row>
    <row r="12" spans="1:8" ht="15" customHeight="1" thickTop="1" x14ac:dyDescent="0.25">
      <c r="A12" s="13" t="s">
        <v>20</v>
      </c>
      <c r="B12" s="14" t="s">
        <v>21</v>
      </c>
      <c r="C12" s="15">
        <v>560555</v>
      </c>
      <c r="D12" s="15">
        <v>51165</v>
      </c>
      <c r="E12" s="15">
        <v>64346</v>
      </c>
      <c r="F12" s="16">
        <f t="shared" ref="F12:F16" si="0">SUM(C12:E12)</f>
        <v>676066</v>
      </c>
    </row>
    <row r="13" spans="1:8" ht="15" customHeight="1" x14ac:dyDescent="0.25">
      <c r="A13" s="17" t="s">
        <v>22</v>
      </c>
      <c r="B13" s="18" t="s">
        <v>23</v>
      </c>
      <c r="C13" s="19">
        <v>50</v>
      </c>
      <c r="D13" s="19">
        <v>34180</v>
      </c>
      <c r="E13" s="19">
        <v>35951</v>
      </c>
      <c r="F13" s="20">
        <f t="shared" si="0"/>
        <v>70181</v>
      </c>
      <c r="H13" s="21"/>
    </row>
    <row r="14" spans="1:8" ht="15" customHeight="1" x14ac:dyDescent="0.25">
      <c r="A14" s="17" t="s">
        <v>24</v>
      </c>
      <c r="B14" s="18" t="s">
        <v>25</v>
      </c>
      <c r="C14" s="19"/>
      <c r="D14" s="19">
        <v>260750</v>
      </c>
      <c r="E14" s="19">
        <v>6423</v>
      </c>
      <c r="F14" s="20">
        <f t="shared" si="0"/>
        <v>267173</v>
      </c>
      <c r="H14" s="21"/>
    </row>
    <row r="15" spans="1:8" ht="15" customHeight="1" x14ac:dyDescent="0.25">
      <c r="A15" s="17" t="s">
        <v>26</v>
      </c>
      <c r="B15" s="18" t="s">
        <v>27</v>
      </c>
      <c r="C15" s="19">
        <v>16918</v>
      </c>
      <c r="D15" s="19"/>
      <c r="E15" s="19">
        <v>1711</v>
      </c>
      <c r="F15" s="20">
        <f t="shared" si="0"/>
        <v>18629</v>
      </c>
      <c r="H15" s="21"/>
    </row>
    <row r="16" spans="1:8" ht="15" customHeight="1" thickBot="1" x14ac:dyDescent="0.3">
      <c r="A16" s="22" t="s">
        <v>28</v>
      </c>
      <c r="B16" s="23" t="s">
        <v>29</v>
      </c>
      <c r="C16" s="24">
        <v>247210</v>
      </c>
      <c r="D16" s="24">
        <v>566359</v>
      </c>
      <c r="E16" s="24">
        <v>2285</v>
      </c>
      <c r="F16" s="25">
        <f t="shared" si="0"/>
        <v>815854</v>
      </c>
      <c r="H16" s="21"/>
    </row>
    <row r="17" spans="1:8" ht="18" customHeight="1" thickTop="1" thickBot="1" x14ac:dyDescent="0.3">
      <c r="A17" s="26" t="s">
        <v>30</v>
      </c>
      <c r="B17" s="27" t="s">
        <v>31</v>
      </c>
      <c r="C17" s="28">
        <f>SUM(C12:C16)</f>
        <v>824733</v>
      </c>
      <c r="D17" s="28">
        <f>SUM(D12:D16)</f>
        <v>912454</v>
      </c>
      <c r="E17" s="28">
        <f>SUM(E12:E16)</f>
        <v>110716</v>
      </c>
      <c r="F17" s="29">
        <f>SUM(F12:F16)</f>
        <v>1847903</v>
      </c>
      <c r="H17" s="21"/>
    </row>
    <row r="18" spans="1:8" ht="15" customHeight="1" thickTop="1" x14ac:dyDescent="0.25">
      <c r="A18" s="30"/>
      <c r="B18" s="31"/>
      <c r="C18" s="32"/>
      <c r="D18" s="32"/>
      <c r="E18" s="32"/>
      <c r="F18" s="33"/>
      <c r="H18" s="21"/>
    </row>
    <row r="19" spans="1:8" ht="15" customHeight="1" x14ac:dyDescent="0.25">
      <c r="A19" s="53" t="s">
        <v>32</v>
      </c>
      <c r="B19" s="53"/>
      <c r="C19" s="53"/>
      <c r="D19" s="53"/>
      <c r="E19" s="53"/>
      <c r="F19" s="53"/>
    </row>
    <row r="20" spans="1:8" ht="15" customHeight="1" thickBot="1" x14ac:dyDescent="0.3">
      <c r="B20" s="1"/>
      <c r="C20" s="1"/>
      <c r="D20" s="1"/>
      <c r="E20" s="1"/>
      <c r="F20" s="3" t="s">
        <v>3</v>
      </c>
    </row>
    <row r="21" spans="1:8" ht="35" thickTop="1" x14ac:dyDescent="0.25">
      <c r="A21" s="54" t="s">
        <v>4</v>
      </c>
      <c r="B21" s="57" t="s">
        <v>5</v>
      </c>
      <c r="C21" s="60" t="s">
        <v>6</v>
      </c>
      <c r="D21" s="60"/>
      <c r="E21" s="6" t="s">
        <v>7</v>
      </c>
      <c r="F21" s="61" t="s">
        <v>8</v>
      </c>
    </row>
    <row r="22" spans="1:8" ht="15" customHeight="1" x14ac:dyDescent="0.25">
      <c r="A22" s="55"/>
      <c r="B22" s="58"/>
      <c r="C22" s="7" t="s">
        <v>9</v>
      </c>
      <c r="D22" s="7" t="s">
        <v>10</v>
      </c>
      <c r="E22" s="64" t="s">
        <v>11</v>
      </c>
      <c r="F22" s="62"/>
    </row>
    <row r="23" spans="1:8" ht="15" customHeight="1" x14ac:dyDescent="0.25">
      <c r="A23" s="56"/>
      <c r="B23" s="59"/>
      <c r="C23" s="8" t="s">
        <v>12</v>
      </c>
      <c r="D23" s="8" t="s">
        <v>13</v>
      </c>
      <c r="E23" s="65"/>
      <c r="F23" s="63"/>
    </row>
    <row r="24" spans="1:8" ht="15" customHeight="1" thickBot="1" x14ac:dyDescent="0.3">
      <c r="A24" s="9" t="s">
        <v>14</v>
      </c>
      <c r="B24" s="10" t="s">
        <v>15</v>
      </c>
      <c r="C24" s="11" t="s">
        <v>16</v>
      </c>
      <c r="D24" s="11" t="s">
        <v>17</v>
      </c>
      <c r="E24" s="11" t="s">
        <v>18</v>
      </c>
      <c r="F24" s="12" t="s">
        <v>19</v>
      </c>
    </row>
    <row r="25" spans="1:8" ht="15" customHeight="1" thickTop="1" x14ac:dyDescent="0.25">
      <c r="A25" s="34" t="s">
        <v>20</v>
      </c>
      <c r="B25" s="35" t="s">
        <v>25</v>
      </c>
      <c r="C25" s="36"/>
      <c r="D25" s="36">
        <v>62579</v>
      </c>
      <c r="E25" s="36">
        <v>1714</v>
      </c>
      <c r="F25" s="37">
        <f>SUM(D25:E25)</f>
        <v>64293</v>
      </c>
    </row>
    <row r="26" spans="1:8" ht="15" customHeight="1" thickBot="1" x14ac:dyDescent="0.3">
      <c r="A26" s="38" t="s">
        <v>22</v>
      </c>
      <c r="B26" s="39" t="s">
        <v>29</v>
      </c>
      <c r="C26" s="40">
        <v>75261</v>
      </c>
      <c r="D26" s="40">
        <v>208669</v>
      </c>
      <c r="E26" s="40">
        <v>92</v>
      </c>
      <c r="F26" s="41">
        <f>SUM(C26:E26)</f>
        <v>284022</v>
      </c>
    </row>
    <row r="27" spans="1:8" ht="18" customHeight="1" thickTop="1" thickBot="1" x14ac:dyDescent="0.3">
      <c r="A27" s="42" t="s">
        <v>24</v>
      </c>
      <c r="B27" s="43" t="s">
        <v>33</v>
      </c>
      <c r="C27" s="44">
        <f>SUM(C25:C26)</f>
        <v>75261</v>
      </c>
      <c r="D27" s="44">
        <f>SUM(D25:D26)</f>
        <v>271248</v>
      </c>
      <c r="E27" s="44">
        <f>SUM(E25:E26)</f>
        <v>1806</v>
      </c>
      <c r="F27" s="45">
        <f>SUM(F25:F26)</f>
        <v>348315</v>
      </c>
    </row>
    <row r="28" spans="1:8" ht="15" customHeight="1" thickTop="1" x14ac:dyDescent="0.25"/>
    <row r="29" spans="1:8" ht="15" customHeight="1" x14ac:dyDescent="0.25">
      <c r="A29" s="53" t="s">
        <v>34</v>
      </c>
      <c r="B29" s="53"/>
      <c r="C29" s="53"/>
      <c r="D29" s="53"/>
      <c r="E29" s="53"/>
      <c r="F29" s="53"/>
    </row>
    <row r="30" spans="1:8" ht="15" customHeight="1" thickBot="1" x14ac:dyDescent="0.3">
      <c r="B30" s="5"/>
      <c r="F30" s="3" t="s">
        <v>3</v>
      </c>
    </row>
    <row r="31" spans="1:8" ht="35" thickTop="1" x14ac:dyDescent="0.25">
      <c r="A31" s="54" t="s">
        <v>4</v>
      </c>
      <c r="B31" s="57" t="s">
        <v>5</v>
      </c>
      <c r="C31" s="60" t="s">
        <v>6</v>
      </c>
      <c r="D31" s="60"/>
      <c r="E31" s="6" t="s">
        <v>7</v>
      </c>
      <c r="F31" s="61" t="s">
        <v>8</v>
      </c>
    </row>
    <row r="32" spans="1:8" x14ac:dyDescent="0.25">
      <c r="A32" s="55"/>
      <c r="B32" s="58"/>
      <c r="C32" s="7" t="s">
        <v>9</v>
      </c>
      <c r="D32" s="7" t="s">
        <v>10</v>
      </c>
      <c r="E32" s="64" t="s">
        <v>11</v>
      </c>
      <c r="F32" s="62"/>
    </row>
    <row r="33" spans="1:7" x14ac:dyDescent="0.25">
      <c r="A33" s="56"/>
      <c r="B33" s="59"/>
      <c r="C33" s="8" t="s">
        <v>12</v>
      </c>
      <c r="D33" s="8" t="s">
        <v>13</v>
      </c>
      <c r="E33" s="65"/>
      <c r="F33" s="63"/>
    </row>
    <row r="34" spans="1:7" ht="15" customHeight="1" thickBot="1" x14ac:dyDescent="0.3">
      <c r="A34" s="9" t="s">
        <v>14</v>
      </c>
      <c r="B34" s="10" t="s">
        <v>15</v>
      </c>
      <c r="C34" s="11" t="s">
        <v>16</v>
      </c>
      <c r="D34" s="11" t="s">
        <v>17</v>
      </c>
      <c r="E34" s="11" t="s">
        <v>18</v>
      </c>
      <c r="F34" s="12" t="s">
        <v>19</v>
      </c>
    </row>
    <row r="35" spans="1:7" ht="15" customHeight="1" thickTop="1" x14ac:dyDescent="0.25">
      <c r="A35" s="34" t="s">
        <v>20</v>
      </c>
      <c r="B35" s="35" t="s">
        <v>21</v>
      </c>
      <c r="C35" s="36">
        <f t="shared" ref="C35:E36" si="1">C12</f>
        <v>560555</v>
      </c>
      <c r="D35" s="36">
        <f t="shared" si="1"/>
        <v>51165</v>
      </c>
      <c r="E35" s="36">
        <f t="shared" si="1"/>
        <v>64346</v>
      </c>
      <c r="F35" s="46">
        <f>SUM(C35:E35)</f>
        <v>676066</v>
      </c>
    </row>
    <row r="36" spans="1:7" ht="15" customHeight="1" x14ac:dyDescent="0.25">
      <c r="A36" s="47" t="s">
        <v>22</v>
      </c>
      <c r="B36" s="48" t="s">
        <v>23</v>
      </c>
      <c r="C36" s="36">
        <f t="shared" si="1"/>
        <v>50</v>
      </c>
      <c r="D36" s="36">
        <f t="shared" si="1"/>
        <v>34180</v>
      </c>
      <c r="E36" s="36">
        <f t="shared" si="1"/>
        <v>35951</v>
      </c>
      <c r="F36" s="37">
        <f t="shared" ref="F36:F39" si="2">SUM(C36:E36)</f>
        <v>70181</v>
      </c>
    </row>
    <row r="37" spans="1:7" ht="15" customHeight="1" x14ac:dyDescent="0.25">
      <c r="A37" s="47" t="s">
        <v>24</v>
      </c>
      <c r="B37" s="48" t="s">
        <v>25</v>
      </c>
      <c r="C37" s="36">
        <f>C14</f>
        <v>0</v>
      </c>
      <c r="D37" s="36">
        <f>D14-D25</f>
        <v>198171</v>
      </c>
      <c r="E37" s="36">
        <f>E14-E25</f>
        <v>4709</v>
      </c>
      <c r="F37" s="37">
        <f t="shared" si="2"/>
        <v>202880</v>
      </c>
    </row>
    <row r="38" spans="1:7" ht="15" customHeight="1" x14ac:dyDescent="0.25">
      <c r="A38" s="47" t="s">
        <v>26</v>
      </c>
      <c r="B38" s="48" t="s">
        <v>27</v>
      </c>
      <c r="C38" s="36">
        <f>C15</f>
        <v>16918</v>
      </c>
      <c r="D38" s="36">
        <f>D15</f>
        <v>0</v>
      </c>
      <c r="E38" s="36">
        <f>E15</f>
        <v>1711</v>
      </c>
      <c r="F38" s="37">
        <f t="shared" si="2"/>
        <v>18629</v>
      </c>
    </row>
    <row r="39" spans="1:7" ht="15" customHeight="1" thickBot="1" x14ac:dyDescent="0.3">
      <c r="A39" s="49" t="s">
        <v>28</v>
      </c>
      <c r="B39" s="39" t="s">
        <v>29</v>
      </c>
      <c r="C39" s="40">
        <f>C16-C26</f>
        <v>171949</v>
      </c>
      <c r="D39" s="40">
        <f t="shared" ref="D39:E39" si="3">D16-D26</f>
        <v>357690</v>
      </c>
      <c r="E39" s="40">
        <f t="shared" si="3"/>
        <v>2193</v>
      </c>
      <c r="F39" s="41">
        <f t="shared" si="2"/>
        <v>531832</v>
      </c>
    </row>
    <row r="40" spans="1:7" ht="17.25" customHeight="1" thickTop="1" thickBot="1" x14ac:dyDescent="0.3">
      <c r="A40" s="50" t="s">
        <v>30</v>
      </c>
      <c r="B40" s="27" t="s">
        <v>31</v>
      </c>
      <c r="C40" s="44">
        <f>SUM(C35:C39)</f>
        <v>749472</v>
      </c>
      <c r="D40" s="44">
        <f>SUM(D35:D39)</f>
        <v>641206</v>
      </c>
      <c r="E40" s="44">
        <f>SUM(E35:E39)</f>
        <v>108910</v>
      </c>
      <c r="F40" s="45">
        <f>SUM(F35:F39)</f>
        <v>1499588</v>
      </c>
    </row>
    <row r="41" spans="1:7" ht="13" thickTop="1" x14ac:dyDescent="0.25"/>
    <row r="43" spans="1:7" ht="13" x14ac:dyDescent="0.3">
      <c r="A43" s="52" t="s">
        <v>35</v>
      </c>
      <c r="B43" s="52"/>
      <c r="C43" s="52"/>
      <c r="D43" s="52"/>
      <c r="E43" s="52"/>
      <c r="F43" s="52"/>
      <c r="G43" s="51"/>
    </row>
    <row r="44" spans="1:7" ht="13" x14ac:dyDescent="0.3">
      <c r="A44" s="52" t="s">
        <v>36</v>
      </c>
      <c r="B44" s="52"/>
      <c r="C44" s="52"/>
      <c r="D44" s="52"/>
      <c r="E44" s="52"/>
      <c r="F44" s="52"/>
      <c r="G44" s="51"/>
    </row>
  </sheetData>
  <mergeCells count="21">
    <mergeCell ref="A4:F4"/>
    <mergeCell ref="A6:F6"/>
    <mergeCell ref="A8:A10"/>
    <mergeCell ref="B8:B10"/>
    <mergeCell ref="C8:D8"/>
    <mergeCell ref="F8:F10"/>
    <mergeCell ref="E9:E10"/>
    <mergeCell ref="A19:F19"/>
    <mergeCell ref="A21:A23"/>
    <mergeCell ref="B21:B23"/>
    <mergeCell ref="C21:D21"/>
    <mergeCell ref="F21:F23"/>
    <mergeCell ref="E22:E23"/>
    <mergeCell ref="A43:F43"/>
    <mergeCell ref="A44:F44"/>
    <mergeCell ref="A29:F29"/>
    <mergeCell ref="A31:A33"/>
    <mergeCell ref="B31:B33"/>
    <mergeCell ref="C31:D31"/>
    <mergeCell ref="F31:F33"/>
    <mergeCell ref="E32:E33"/>
  </mergeCells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13.sz. melléklet</vt:lpstr>
      <vt:lpstr>'13.sz.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2016-05-26T13:56:47Z</dcterms:created>
  <dcterms:modified xsi:type="dcterms:W3CDTF">2016-06-01T15:07:26Z</dcterms:modified>
</cp:coreProperties>
</file>