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\"/>
    </mc:Choice>
  </mc:AlternateContent>
  <xr:revisionPtr revIDLastSave="0" documentId="13_ncr:1_{8DC95F64-0436-4B91-A9B6-5704B8A713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. sz.mellékle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6" l="1"/>
  <c r="F19" i="6"/>
  <c r="F22" i="6"/>
  <c r="F25" i="6"/>
  <c r="F26" i="6"/>
  <c r="F11" i="6"/>
  <c r="D32" i="6" l="1"/>
  <c r="E32" i="6"/>
  <c r="D24" i="6"/>
  <c r="E24" i="6"/>
  <c r="D21" i="6"/>
  <c r="E21" i="6"/>
  <c r="D16" i="6"/>
  <c r="E16" i="6"/>
  <c r="F16" i="6" s="1"/>
  <c r="F32" i="6" l="1"/>
  <c r="F21" i="6"/>
  <c r="F24" i="6"/>
  <c r="E33" i="6"/>
  <c r="D33" i="6"/>
  <c r="C24" i="6"/>
  <c r="C21" i="6"/>
  <c r="C18" i="6"/>
  <c r="C16" i="6"/>
  <c r="C32" i="6"/>
  <c r="F33" i="6" l="1"/>
  <c r="C33" i="6"/>
</calcChain>
</file>

<file path=xl/sharedStrings.xml><?xml version="1.0" encoding="utf-8"?>
<sst xmlns="http://schemas.openxmlformats.org/spreadsheetml/2006/main" count="57" uniqueCount="40">
  <si>
    <t>Megnevezés</t>
  </si>
  <si>
    <t>Községi Önkormányzat</t>
  </si>
  <si>
    <t>Demjén</t>
  </si>
  <si>
    <t>Talajterhelési díj</t>
  </si>
  <si>
    <t>Rovat szám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</si>
  <si>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</si>
  <si>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</si>
  <si>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</si>
  <si>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</si>
  <si>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</si>
  <si>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</si>
  <si>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</si>
  <si>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</si>
  <si>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</si>
  <si>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</si>
  <si>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</si>
  <si>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</si>
  <si>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</si>
  <si>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</si>
  <si>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</si>
  <si>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</si>
  <si>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</si>
  <si>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</si>
  <si>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</si>
  <si>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</si>
  <si>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</si>
  <si>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</si>
  <si>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</si>
  <si>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Iparűzési adó ideiglenes jelleggel végzett iparűzési tevékenység után ( napi átalány)</t>
  </si>
  <si>
    <t>Tartózkodás után fizetett idegenforgalmi adó</t>
  </si>
  <si>
    <t>Állandó jelleggel végzett iparűzési  tevékenység  után fizetett helyi adó</t>
  </si>
  <si>
    <t>Késedelmi és önellenőrzési pótlék</t>
  </si>
  <si>
    <t>Teljesítés</t>
  </si>
  <si>
    <t>Előirányzat</t>
  </si>
  <si>
    <t>eredeti</t>
  </si>
  <si>
    <t>módosított</t>
  </si>
  <si>
    <t>Teljesí-tési %</t>
  </si>
  <si>
    <t>2019.éves  adóbevételek</t>
  </si>
  <si>
    <t>4. melléklet 6/2020.(VII.16.) önkormányzati rendelethez</t>
  </si>
  <si>
    <t>adatok Ft-ban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</si>
</sst>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" fontId="0" fillId="0" borderId="1" xfId="0" applyNumberFormat="1" applyBorder="1"/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I5" sqref="I5"/>
    </sheetView>
  </sheetViews>
  <sheetFormatPr defaultRowHeight="15" x14ac:dyDescent="0.25"/>
  <cols>
    <col min="1" max="1" width="38.42578125" customWidth="1"/>
    <col min="2" max="2" width="6.42578125" customWidth="1"/>
    <col min="3" max="3" width="15.140625" customWidth="1"/>
    <col min="4" max="4" width="15" customWidth="1"/>
    <col min="5" max="5" width="16" customWidth="1"/>
    <col min="6" max="6" width="6.85546875" customWidth="1"/>
  </cols>
  <sheetData>
    <row r="1" spans="1:6" ht="34.5" customHeight="1" x14ac:dyDescent="0.25">
      <c r="A1" s="13"/>
      <c r="B1" s="13"/>
      <c r="C1" s="13"/>
      <c r="D1" s="13"/>
      <c r="E1" s="13"/>
    </row>
    <row r="4" spans="1:6" x14ac:dyDescent="0.25">
      <c r="A4" s="11" t="s">
        <v>1</v>
      </c>
      <c r="E4" s="19"/>
      <c r="F4" s="19"/>
    </row>
    <row r="5" spans="1:6" x14ac:dyDescent="0.25">
      <c r="A5" s="20" t="s">
        <v>38</v>
      </c>
      <c r="B5" s="20"/>
      <c r="C5" s="20"/>
      <c r="D5" s="20"/>
      <c r="E5" s="20"/>
      <c r="F5" s="20"/>
    </row>
    <row r="6" spans="1:6" x14ac:dyDescent="0.25">
      <c r="A6" s="11" t="s">
        <v>1</v>
      </c>
      <c r="C6" s="10"/>
      <c r="E6" s="20" t="s">
        <v>39</v>
      </c>
      <c r="F6" s="20"/>
    </row>
    <row r="7" spans="1:6" x14ac:dyDescent="0.25">
      <c r="A7" s="11" t="s">
        <v>2</v>
      </c>
      <c r="C7" s="10"/>
    </row>
    <row r="8" spans="1:6" x14ac:dyDescent="0.25">
      <c r="A8" s="18" t="s">
        <v>37</v>
      </c>
      <c r="B8" s="18"/>
      <c r="C8" s="18"/>
      <c r="D8" s="18"/>
      <c r="E8" s="18"/>
    </row>
    <row r="9" spans="1:6" ht="45" customHeight="1" x14ac:dyDescent="0.25">
      <c r="A9" s="17" t="s">
        <v>0</v>
      </c>
      <c r="B9" s="16" t="s">
        <v>33</v>
      </c>
      <c r="C9" s="16"/>
      <c r="D9" s="16"/>
      <c r="E9" s="17" t="s">
        <v>32</v>
      </c>
      <c r="F9" s="14" t="s">
        <v>36</v>
      </c>
    </row>
    <row r="10" spans="1:6" ht="30" x14ac:dyDescent="0.25">
      <c r="A10" s="17"/>
      <c r="B10" s="7" t="s">
        <v>4</v>
      </c>
      <c r="C10" s="8" t="s">
        <v>34</v>
      </c>
      <c r="D10" s="2" t="s">
        <v>35</v>
      </c>
      <c r="E10" s="17"/>
      <c r="F10" s="15"/>
    </row>
    <row r="11" spans="1:6" ht="30" x14ac:dyDescent="0.25">
      <c r="A11" s="7" t="s">
        <v>5</v>
      </c>
      <c r="B11" s="2" t="s">
        <v>6</v>
      </c>
      <c r="C11" s="3">
        <v>2546674</v>
      </c>
      <c r="D11" s="3">
        <v>5336478</v>
      </c>
      <c r="E11" s="3">
        <v>2528535</v>
      </c>
      <c r="F11" s="12">
        <f>SUM(E11/D11)</f>
        <v>0.47382093583071083</v>
      </c>
    </row>
    <row r="12" spans="1:6" x14ac:dyDescent="0.25">
      <c r="A12" s="1" t="s">
        <v>7</v>
      </c>
      <c r="B12" s="1" t="s">
        <v>8</v>
      </c>
      <c r="C12" s="3"/>
      <c r="D12" s="3"/>
      <c r="E12" s="3"/>
      <c r="F12" s="12"/>
    </row>
    <row r="13" spans="1:6" x14ac:dyDescent="0.25">
      <c r="A13" s="1" t="s">
        <v>9</v>
      </c>
      <c r="B13" s="1" t="s">
        <v>8</v>
      </c>
      <c r="C13" s="3"/>
      <c r="D13" s="3"/>
      <c r="E13" s="3"/>
      <c r="F13" s="12"/>
    </row>
    <row r="14" spans="1:6" x14ac:dyDescent="0.25">
      <c r="A14" s="1" t="s">
        <v>10</v>
      </c>
      <c r="B14" s="1" t="s">
        <v>8</v>
      </c>
      <c r="C14" s="3"/>
      <c r="D14" s="3"/>
      <c r="E14" s="3"/>
      <c r="F14" s="12"/>
    </row>
    <row r="15" spans="1:6" x14ac:dyDescent="0.25">
      <c r="A15" s="1" t="s">
        <v>11</v>
      </c>
      <c r="B15" s="1"/>
      <c r="C15" s="3">
        <v>866693</v>
      </c>
      <c r="D15" s="3">
        <v>5967035</v>
      </c>
      <c r="E15" s="3">
        <v>849913</v>
      </c>
      <c r="F15" s="12">
        <f t="shared" ref="F15:F33" si="0">SUM(E15/D15)</f>
        <v>0.14243472679479843</v>
      </c>
    </row>
    <row r="16" spans="1:6" x14ac:dyDescent="0.25">
      <c r="A16" s="2" t="s">
        <v>12</v>
      </c>
      <c r="B16" s="2" t="s">
        <v>8</v>
      </c>
      <c r="C16" s="4">
        <f t="shared" ref="C16:E16" si="1">SUM(C12:C15)</f>
        <v>866693</v>
      </c>
      <c r="D16" s="4">
        <f t="shared" si="1"/>
        <v>5967035</v>
      </c>
      <c r="E16" s="4">
        <f t="shared" si="1"/>
        <v>849913</v>
      </c>
      <c r="F16" s="12">
        <f t="shared" si="0"/>
        <v>0.14243472679479843</v>
      </c>
    </row>
    <row r="17" spans="1:6" x14ac:dyDescent="0.25">
      <c r="A17" s="1" t="s">
        <v>13</v>
      </c>
      <c r="B17" s="1" t="s">
        <v>14</v>
      </c>
      <c r="C17" s="3"/>
      <c r="D17" s="3"/>
      <c r="E17" s="3"/>
      <c r="F17" s="12"/>
    </row>
    <row r="18" spans="1:6" ht="26.25" customHeight="1" x14ac:dyDescent="0.25">
      <c r="A18" s="7" t="s">
        <v>15</v>
      </c>
      <c r="B18" s="2" t="s">
        <v>14</v>
      </c>
      <c r="C18" s="4">
        <f t="shared" ref="C18" si="2">SUM(C17)</f>
        <v>0</v>
      </c>
      <c r="D18" s="3"/>
      <c r="E18" s="3"/>
      <c r="F18" s="12"/>
    </row>
    <row r="19" spans="1:6" ht="30" x14ac:dyDescent="0.25">
      <c r="A19" s="5" t="s">
        <v>29</v>
      </c>
      <c r="B19" s="1" t="s">
        <v>16</v>
      </c>
      <c r="C19" s="3">
        <v>20000000</v>
      </c>
      <c r="D19" s="3">
        <v>22034200</v>
      </c>
      <c r="E19" s="3">
        <v>22034200</v>
      </c>
      <c r="F19" s="12">
        <f t="shared" si="0"/>
        <v>1</v>
      </c>
    </row>
    <row r="20" spans="1:6" x14ac:dyDescent="0.25">
      <c r="A20" s="1" t="s">
        <v>3</v>
      </c>
      <c r="B20" s="1" t="s">
        <v>16</v>
      </c>
      <c r="C20" s="3"/>
      <c r="D20" s="3"/>
      <c r="E20" s="3"/>
      <c r="F20" s="12"/>
    </row>
    <row r="21" spans="1:6" x14ac:dyDescent="0.25">
      <c r="A21" s="2" t="s">
        <v>17</v>
      </c>
      <c r="B21" s="2" t="s">
        <v>16</v>
      </c>
      <c r="C21" s="4">
        <f t="shared" ref="C21:E21" si="3">SUM(C19:C20)</f>
        <v>20000000</v>
      </c>
      <c r="D21" s="4">
        <f t="shared" si="3"/>
        <v>22034200</v>
      </c>
      <c r="E21" s="4">
        <f t="shared" si="3"/>
        <v>22034200</v>
      </c>
      <c r="F21" s="12">
        <f t="shared" si="0"/>
        <v>1</v>
      </c>
    </row>
    <row r="22" spans="1:6" ht="27.75" customHeight="1" x14ac:dyDescent="0.25">
      <c r="A22" s="5" t="s">
        <v>30</v>
      </c>
      <c r="B22" s="6" t="s">
        <v>18</v>
      </c>
      <c r="C22" s="3">
        <v>54175000</v>
      </c>
      <c r="D22" s="3">
        <v>133122326</v>
      </c>
      <c r="E22" s="3">
        <v>96500559</v>
      </c>
      <c r="F22" s="12">
        <f t="shared" si="0"/>
        <v>0.72490138881737987</v>
      </c>
    </row>
    <row r="23" spans="1:6" ht="27.75" customHeight="1" x14ac:dyDescent="0.25">
      <c r="A23" s="5" t="s">
        <v>28</v>
      </c>
      <c r="B23" s="1" t="s">
        <v>18</v>
      </c>
      <c r="C23" s="3"/>
      <c r="D23" s="3"/>
      <c r="E23" s="3"/>
      <c r="F23" s="12"/>
    </row>
    <row r="24" spans="1:6" x14ac:dyDescent="0.25">
      <c r="A24" s="2" t="s">
        <v>19</v>
      </c>
      <c r="B24" s="2" t="s">
        <v>18</v>
      </c>
      <c r="C24" s="4">
        <f t="shared" ref="C24:E24" si="4">SUM(C22:C23)</f>
        <v>54175000</v>
      </c>
      <c r="D24" s="4">
        <f t="shared" si="4"/>
        <v>133122326</v>
      </c>
      <c r="E24" s="4">
        <f t="shared" si="4"/>
        <v>96500559</v>
      </c>
      <c r="F24" s="12">
        <f t="shared" si="0"/>
        <v>0.72490138881737987</v>
      </c>
    </row>
    <row r="25" spans="1:6" x14ac:dyDescent="0.25">
      <c r="A25" s="6" t="s">
        <v>31</v>
      </c>
      <c r="B25" s="6" t="s">
        <v>20</v>
      </c>
      <c r="C25" s="3">
        <v>500000</v>
      </c>
      <c r="D25" s="3">
        <v>2725568</v>
      </c>
      <c r="E25" s="3">
        <v>1203917</v>
      </c>
      <c r="F25" s="12">
        <f t="shared" si="0"/>
        <v>0.4417123329889403</v>
      </c>
    </row>
    <row r="26" spans="1:6" x14ac:dyDescent="0.25">
      <c r="A26" s="6" t="s">
        <v>3</v>
      </c>
      <c r="B26" s="6" t="s">
        <v>20</v>
      </c>
      <c r="C26" s="3">
        <v>559000</v>
      </c>
      <c r="D26" s="3">
        <v>195900</v>
      </c>
      <c r="E26" s="3">
        <v>195900</v>
      </c>
      <c r="F26" s="12">
        <f t="shared" si="0"/>
        <v>1</v>
      </c>
    </row>
    <row r="27" spans="1:6" x14ac:dyDescent="0.25">
      <c r="A27" s="1" t="s">
        <v>21</v>
      </c>
      <c r="B27" s="1" t="s">
        <v>20</v>
      </c>
      <c r="C27" s="3"/>
      <c r="D27" s="3"/>
      <c r="E27" s="3"/>
      <c r="F27" s="12"/>
    </row>
    <row r="28" spans="1:6" x14ac:dyDescent="0.25">
      <c r="A28" s="1" t="s">
        <v>22</v>
      </c>
      <c r="B28" s="1" t="s">
        <v>20</v>
      </c>
      <c r="C28" s="3"/>
      <c r="D28" s="3"/>
      <c r="E28" s="3"/>
      <c r="F28" s="12"/>
    </row>
    <row r="29" spans="1:6" x14ac:dyDescent="0.25">
      <c r="A29" s="1" t="s">
        <v>23</v>
      </c>
      <c r="B29" s="1" t="s">
        <v>20</v>
      </c>
      <c r="C29" s="3"/>
      <c r="D29" s="3"/>
      <c r="E29" s="3"/>
      <c r="F29" s="12"/>
    </row>
    <row r="30" spans="1:6" x14ac:dyDescent="0.25">
      <c r="A30" s="1" t="s">
        <v>24</v>
      </c>
      <c r="B30" s="1" t="s">
        <v>20</v>
      </c>
      <c r="C30" s="3"/>
      <c r="D30" s="3"/>
      <c r="E30" s="3"/>
      <c r="F30" s="12"/>
    </row>
    <row r="31" spans="1:6" x14ac:dyDescent="0.25">
      <c r="A31" s="1" t="s">
        <v>25</v>
      </c>
      <c r="B31" s="1" t="s">
        <v>20</v>
      </c>
      <c r="C31" s="3">
        <v>0</v>
      </c>
      <c r="D31" s="3"/>
      <c r="E31" s="3"/>
      <c r="F31" s="12"/>
    </row>
    <row r="32" spans="1:6" x14ac:dyDescent="0.25">
      <c r="A32" s="2" t="s">
        <v>26</v>
      </c>
      <c r="B32" s="2" t="s">
        <v>20</v>
      </c>
      <c r="C32" s="4">
        <f t="shared" ref="C32:E32" si="5">SUM(C25:C31)</f>
        <v>1059000</v>
      </c>
      <c r="D32" s="4">
        <f t="shared" si="5"/>
        <v>2921468</v>
      </c>
      <c r="E32" s="4">
        <f t="shared" si="5"/>
        <v>1399817</v>
      </c>
      <c r="F32" s="12">
        <f t="shared" si="0"/>
        <v>0.47914849657774788</v>
      </c>
    </row>
    <row r="33" spans="1:6" x14ac:dyDescent="0.25">
      <c r="A33" s="2" t="s">
        <v>27</v>
      </c>
      <c r="B33" s="2"/>
      <c r="C33" s="4">
        <f t="shared" ref="C33:E33" si="6">SUM(C11+C16+C21+C24+C32)</f>
        <v>78647367</v>
      </c>
      <c r="D33" s="4">
        <f t="shared" si="6"/>
        <v>169381507</v>
      </c>
      <c r="E33" s="4">
        <f t="shared" si="6"/>
        <v>123313024</v>
      </c>
      <c r="F33" s="12">
        <f t="shared" si="0"/>
        <v>0.72801940532976839</v>
      </c>
    </row>
    <row r="35" spans="1:6" x14ac:dyDescent="0.25">
      <c r="C35" s="9"/>
    </row>
  </sheetData>
  <mergeCells count="9">
    <mergeCell ref="A1:E1"/>
    <mergeCell ref="F9:F10"/>
    <mergeCell ref="B9:D9"/>
    <mergeCell ref="E9:E10"/>
    <mergeCell ref="A9:A10"/>
    <mergeCell ref="A8:E8"/>
    <mergeCell ref="E4:F4"/>
    <mergeCell ref="E6:F6"/>
    <mergeCell ref="A5:F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sz.melléklet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2020-05-11T08:12:06Z</cp:lastPrinted>
  <dcterms:created xsi:type="dcterms:W3CDTF">2012-02-02T10:48:30Z</dcterms:created>
  <dcterms:modified xsi:type="dcterms:W3CDTF">2020-07-17T11:26:37Z</dcterms:modified>
</cp:coreProperties>
</file>