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állam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H32" i="1"/>
  <c r="H26"/>
  <c r="H16"/>
  <c r="H17" s="1"/>
  <c r="H34" l="1"/>
</calcChain>
</file>

<file path=xl/sharedStrings.xml><?xml version="1.0" encoding="utf-8"?>
<sst xmlns="http://schemas.openxmlformats.org/spreadsheetml/2006/main" count="125" uniqueCount="74">
  <si>
    <t>6.sz. mellékelt a  …./2017. (……..) önkormányzati rendelethez</t>
  </si>
  <si>
    <t>6.sz. melléklet az  1/2017. (III.09.) önkormányzati rendelethez</t>
  </si>
  <si>
    <t>Tés Község Önkormányzata állami támogatások</t>
  </si>
  <si>
    <t>Tés Község Önkormányzata 2017.évi normatív állami támogatások</t>
  </si>
  <si>
    <t>2. melléklet</t>
  </si>
  <si>
    <t>Jogcím</t>
  </si>
  <si>
    <t>Me.</t>
  </si>
  <si>
    <t>Mutató</t>
  </si>
  <si>
    <t>Fajlagos összeg</t>
  </si>
  <si>
    <t>2017.évi előirányzat(Ft)</t>
  </si>
  <si>
    <t>I.1.a</t>
  </si>
  <si>
    <t>Önkormányzati hivatal támogatása</t>
  </si>
  <si>
    <t>I.1.ba</t>
  </si>
  <si>
    <t>Zöldterület-gazdálkodással kapcs. feladatok ellátás tám.</t>
  </si>
  <si>
    <t>hektár</t>
  </si>
  <si>
    <t>I.1.bb</t>
  </si>
  <si>
    <t>Közvilágítás fenntartásának támogatása</t>
  </si>
  <si>
    <t>km</t>
  </si>
  <si>
    <t>I.1.bc</t>
  </si>
  <si>
    <t>Köztemető fenntartási feladatok</t>
  </si>
  <si>
    <t>min. 100 000</t>
  </si>
  <si>
    <t>I.1.bd</t>
  </si>
  <si>
    <t>Közutak fenntartásának támogatása</t>
  </si>
  <si>
    <t>I.1.c</t>
  </si>
  <si>
    <t>Egyéb kötelelző önkormányzati feladatok támogatása</t>
  </si>
  <si>
    <t>Egyéb önkormányzati feladatok támogatása</t>
  </si>
  <si>
    <t>I.1.d</t>
  </si>
  <si>
    <t>Lakott küldterülettel kapcsolatos feladatok támogatása</t>
  </si>
  <si>
    <t>I.1,V.</t>
  </si>
  <si>
    <t>Kiegészítés I.1. jogcímekhez</t>
  </si>
  <si>
    <t>I.1.e</t>
  </si>
  <si>
    <t>Üdülőhelyi feladatok támogatása</t>
  </si>
  <si>
    <t>I.1.VI.6</t>
  </si>
  <si>
    <t>2016. évről áthúzódó kompenzáció</t>
  </si>
  <si>
    <t>Település-üzemeltetéshez kapcsolódó feladatellátás tám. össz.</t>
  </si>
  <si>
    <t>2015. évről áthúzódó kompenzáció</t>
  </si>
  <si>
    <t>Helyi önkormányzatok működésének ált. tám.</t>
  </si>
  <si>
    <t>II.1. (1)</t>
  </si>
  <si>
    <t>Óvodapedagógusok bértámogatása 8 hó</t>
  </si>
  <si>
    <t>II.1. (2)</t>
  </si>
  <si>
    <t>Óvodapedagógusok munkáját segítők bértámogatása 8 hó</t>
  </si>
  <si>
    <t>fő</t>
  </si>
  <si>
    <t>Óvodapedagógusok bértámogatása 4 hó</t>
  </si>
  <si>
    <t>Óvodapedagógusok munkáját segítők bértámogatása 4 hó</t>
  </si>
  <si>
    <t>II.1. (3)</t>
  </si>
  <si>
    <t>II.1. ()</t>
  </si>
  <si>
    <t>Óvodapedagógusok elismert létszáma pótlólagos összeg</t>
  </si>
  <si>
    <t>II.1. (4)</t>
  </si>
  <si>
    <t>II.2.</t>
  </si>
  <si>
    <t>Óvodaműködtetés támogatása 8 hó</t>
  </si>
  <si>
    <t>II.1. (5)</t>
  </si>
  <si>
    <t>Óvodapedagógusok bértámogatása pótlólagos össz. szept.-től</t>
  </si>
  <si>
    <t>Óvodaműködtetés támogatása 4 hó</t>
  </si>
  <si>
    <t>Összesen köznevelésű támogatás</t>
  </si>
  <si>
    <t>III.2.</t>
  </si>
  <si>
    <t>Hozzájárulás a szociális pénzbeli ellátásokhoz</t>
  </si>
  <si>
    <t>II.5.</t>
  </si>
  <si>
    <t>Ped.II.kategóriába sorolt óvodapedagógusok kiegészítő támogatása</t>
  </si>
  <si>
    <t>III.3.c</t>
  </si>
  <si>
    <t>Szociális étkeztetés</t>
  </si>
  <si>
    <t>Összesen köznevelési támogatás</t>
  </si>
  <si>
    <t>III.7</t>
  </si>
  <si>
    <t>Rászoruló gyerekek szűnidei étkeztetése</t>
  </si>
  <si>
    <t>Összesen szociális feladatok támogatása</t>
  </si>
  <si>
    <t>IV.I.d.</t>
  </si>
  <si>
    <t>Könyvtári és közművelődési feladatok támogatása</t>
  </si>
  <si>
    <t>III.5.a)</t>
  </si>
  <si>
    <t>Gyermekétkezetés támogatása, bértámogatás</t>
  </si>
  <si>
    <t>Önkormányzat támogatásai összesen</t>
  </si>
  <si>
    <t>III.5.b)</t>
  </si>
  <si>
    <t>Gyermekétkezetés támogatása, üzemeltetési támogatás</t>
  </si>
  <si>
    <t>III.5.c)</t>
  </si>
  <si>
    <t>Rászoruló gyermekek intézményen kívüli szünidei étkeztetésének támogatása</t>
  </si>
  <si>
    <t>Ft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</si>
</sst>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sz val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2"/>
      <color theme="1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b/>
      <sz val="10"/>
      <name val="Arial"/>
      <family val="2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charset val="238"/>
    </font>
    <font>
      <sz val="10"/>
      <color indexed="8"/>
      <name val="Times New Roman"/>
      <family val="1"/>
      <charset val="238"/>
    </font>
    <font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7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0" fillId="0" borderId="0"/>
    <xf numFmtId="0" fontId="18" fillId="0" borderId="0"/>
    <xf numFmtId="0" fontId="10" fillId="0" borderId="0"/>
    <xf numFmtId="0" fontId="19" fillId="0" borderId="0"/>
  </cellStyleXfs>
  <cellXfs count="54">
    <xf numFmtId="0" fontId="0" fillId="0" borderId="0" xfId="0"/>
    <xf numFmtId="0" fontId="2" fillId="0" borderId="0" xfId="0" applyFont="1" applyBorder="1"/>
    <xf numFmtId="0" fontId="3" fillId="0" borderId="0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2" borderId="1" xfId="0" applyFont="1" applyFill="1" applyBorder="1"/>
    <xf numFmtId="0" fontId="7" fillId="2" borderId="2" xfId="0" applyFont="1" applyFill="1" applyBorder="1"/>
    <xf numFmtId="0" fontId="8" fillId="3" borderId="1" xfId="0" applyFont="1" applyFill="1" applyBorder="1"/>
    <xf numFmtId="0" fontId="9" fillId="3" borderId="3" xfId="0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 wrapText="1"/>
    </xf>
    <xf numFmtId="0" fontId="0" fillId="0" borderId="5" xfId="0" applyFont="1" applyBorder="1"/>
    <xf numFmtId="0" fontId="0" fillId="0" borderId="6" xfId="0" applyFont="1" applyBorder="1"/>
    <xf numFmtId="0" fontId="11" fillId="0" borderId="5" xfId="0" applyFont="1" applyBorder="1"/>
    <xf numFmtId="0" fontId="11" fillId="0" borderId="7" xfId="0" applyFont="1" applyBorder="1"/>
    <xf numFmtId="3" fontId="11" fillId="0" borderId="7" xfId="0" applyNumberFormat="1" applyFont="1" applyBorder="1"/>
    <xf numFmtId="3" fontId="11" fillId="0" borderId="8" xfId="1" applyNumberFormat="1" applyFont="1" applyBorder="1"/>
    <xf numFmtId="3" fontId="11" fillId="0" borderId="8" xfId="1" applyNumberFormat="1" applyFont="1" applyFill="1" applyBorder="1"/>
    <xf numFmtId="3" fontId="11" fillId="0" borderId="7" xfId="0" applyNumberFormat="1" applyFont="1" applyBorder="1" applyAlignment="1">
      <alignment horizontal="right"/>
    </xf>
    <xf numFmtId="0" fontId="0" fillId="0" borderId="5" xfId="0" applyBorder="1"/>
    <xf numFmtId="0" fontId="12" fillId="0" borderId="6" xfId="0" applyFont="1" applyFill="1" applyBorder="1"/>
    <xf numFmtId="0" fontId="11" fillId="0" borderId="7" xfId="0" applyFont="1" applyFill="1" applyBorder="1"/>
    <xf numFmtId="0" fontId="0" fillId="0" borderId="5" xfId="0" applyFill="1" applyBorder="1"/>
    <xf numFmtId="0" fontId="0" fillId="0" borderId="0" xfId="0" applyFont="1"/>
    <xf numFmtId="0" fontId="13" fillId="0" borderId="6" xfId="0" applyFont="1" applyBorder="1"/>
    <xf numFmtId="0" fontId="11" fillId="0" borderId="5" xfId="0" applyFont="1" applyFill="1" applyBorder="1"/>
    <xf numFmtId="3" fontId="11" fillId="0" borderId="7" xfId="0" applyNumberFormat="1" applyFont="1" applyFill="1" applyBorder="1"/>
    <xf numFmtId="0" fontId="9" fillId="0" borderId="7" xfId="0" applyFont="1" applyBorder="1"/>
    <xf numFmtId="3" fontId="9" fillId="0" borderId="7" xfId="0" applyNumberFormat="1" applyFont="1" applyBorder="1"/>
    <xf numFmtId="3" fontId="8" fillId="0" borderId="8" xfId="1" applyNumberFormat="1" applyFont="1" applyBorder="1"/>
    <xf numFmtId="0" fontId="14" fillId="0" borderId="6" xfId="0" applyFont="1" applyBorder="1"/>
    <xf numFmtId="0" fontId="15" fillId="0" borderId="7" xfId="0" applyFont="1" applyBorder="1"/>
    <xf numFmtId="0" fontId="15" fillId="0" borderId="7" xfId="1" applyFont="1" applyBorder="1"/>
    <xf numFmtId="3" fontId="15" fillId="0" borderId="7" xfId="1" applyNumberFormat="1" applyFont="1" applyBorder="1"/>
    <xf numFmtId="3" fontId="15" fillId="0" borderId="7" xfId="0" applyNumberFormat="1" applyFont="1" applyBorder="1"/>
    <xf numFmtId="3" fontId="15" fillId="0" borderId="8" xfId="1" applyNumberFormat="1" applyFont="1" applyFill="1" applyBorder="1"/>
    <xf numFmtId="0" fontId="0" fillId="0" borderId="9" xfId="0" applyFont="1" applyBorder="1"/>
    <xf numFmtId="0" fontId="16" fillId="0" borderId="10" xfId="0" applyFont="1" applyBorder="1"/>
    <xf numFmtId="0" fontId="15" fillId="0" borderId="0" xfId="0" applyFont="1" applyFill="1"/>
    <xf numFmtId="0" fontId="0" fillId="0" borderId="0" xfId="0" applyFill="1"/>
    <xf numFmtId="0" fontId="0" fillId="0" borderId="11" xfId="0" applyBorder="1"/>
    <xf numFmtId="0" fontId="17" fillId="0" borderId="12" xfId="0" applyFont="1" applyBorder="1"/>
    <xf numFmtId="3" fontId="9" fillId="0" borderId="8" xfId="1" applyNumberFormat="1" applyFont="1" applyFill="1" applyBorder="1"/>
    <xf numFmtId="0" fontId="8" fillId="0" borderId="7" xfId="0" applyFont="1" applyBorder="1"/>
    <xf numFmtId="3" fontId="8" fillId="0" borderId="7" xfId="0" applyNumberFormat="1" applyFont="1" applyBorder="1"/>
    <xf numFmtId="3" fontId="8" fillId="0" borderId="8" xfId="1" applyNumberFormat="1" applyFont="1" applyFill="1" applyBorder="1"/>
    <xf numFmtId="0" fontId="11" fillId="0" borderId="13" xfId="0" applyFont="1" applyBorder="1"/>
    <xf numFmtId="0" fontId="8" fillId="0" borderId="14" xfId="0" applyFont="1" applyBorder="1"/>
    <xf numFmtId="0" fontId="8" fillId="0" borderId="15" xfId="0" applyFont="1" applyBorder="1"/>
    <xf numFmtId="3" fontId="8" fillId="0" borderId="15" xfId="0" applyNumberFormat="1" applyFont="1" applyBorder="1"/>
    <xf numFmtId="3" fontId="8" fillId="0" borderId="16" xfId="1" applyNumberFormat="1" applyFont="1" applyBorder="1"/>
  </cellXfs>
  <cellStyles count="5">
    <cellStyle name="Normál" xfId="0" builtinId="0"/>
    <cellStyle name="Normál 2" xfId="2"/>
    <cellStyle name="Normál 2 2" xfId="3"/>
    <cellStyle name="Normál 2 2 2" xfId="4"/>
    <cellStyle name="Normá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3.08/1%205%20k&#246;lts&#233;gvet&#233;s%20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4"/>
  <sheetViews>
    <sheetView tabSelected="1" topLeftCell="C1" workbookViewId="0">
      <selection activeCell="I5" sqref="I5"/>
    </sheetView>
  </sheetViews>
  <sheetFormatPr defaultRowHeight="15"/>
  <cols>
    <col min="1" max="1" width="13" customWidth="1"/>
    <col min="2" max="2" width="59.7109375" bestFit="1" customWidth="1"/>
    <col min="4" max="4" width="10" customWidth="1"/>
    <col min="5" max="5" width="26.5703125" customWidth="1"/>
    <col min="6" max="6" width="12.42578125" customWidth="1"/>
    <col min="7" max="7" width="10.28515625" customWidth="1"/>
    <col min="8" max="8" width="16.140625" customWidth="1"/>
  </cols>
  <sheetData>
    <row r="1" spans="1:8">
      <c r="A1" s="1" t="s">
        <v>0</v>
      </c>
      <c r="C1" s="2" t="s">
        <v>1</v>
      </c>
      <c r="D1" s="2"/>
      <c r="E1" s="2"/>
      <c r="F1" s="2"/>
      <c r="G1" s="2"/>
      <c r="H1" s="2"/>
    </row>
    <row r="2" spans="1:8">
      <c r="C2" s="3"/>
      <c r="D2" s="3"/>
      <c r="E2" s="3"/>
      <c r="F2" s="3"/>
      <c r="G2" s="3"/>
      <c r="H2" s="3"/>
    </row>
    <row r="3" spans="1:8" ht="15.75">
      <c r="A3" s="4" t="s">
        <v>2</v>
      </c>
      <c r="C3" s="5" t="s">
        <v>3</v>
      </c>
      <c r="D3" s="5"/>
      <c r="E3" s="5"/>
      <c r="F3" s="5"/>
      <c r="G3" s="5"/>
      <c r="H3" s="6"/>
    </row>
    <row r="4" spans="1:8" ht="16.5" thickBot="1">
      <c r="C4" s="7"/>
      <c r="D4" s="7"/>
      <c r="E4" s="7"/>
      <c r="F4" s="7"/>
      <c r="G4" s="7"/>
      <c r="H4" s="8"/>
    </row>
    <row r="5" spans="1:8" ht="25.5" customHeight="1">
      <c r="A5" s="9" t="s">
        <v>4</v>
      </c>
      <c r="B5" s="10" t="s">
        <v>5</v>
      </c>
      <c r="C5" s="11"/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</row>
    <row r="6" spans="1:8">
      <c r="A6" s="14" t="s">
        <v>10</v>
      </c>
      <c r="B6" s="15" t="s">
        <v>11</v>
      </c>
      <c r="C6" s="16" t="s">
        <v>10</v>
      </c>
      <c r="D6" s="17" t="s">
        <v>11</v>
      </c>
      <c r="E6" s="17"/>
      <c r="F6" s="17"/>
      <c r="G6" s="18"/>
      <c r="H6" s="19"/>
    </row>
    <row r="7" spans="1:8">
      <c r="A7" s="14" t="s">
        <v>12</v>
      </c>
      <c r="B7" s="15" t="s">
        <v>13</v>
      </c>
      <c r="C7" s="16" t="s">
        <v>12</v>
      </c>
      <c r="D7" s="17" t="s">
        <v>13</v>
      </c>
      <c r="E7" s="17" t="s">
        <v>14</v>
      </c>
      <c r="F7" s="17"/>
      <c r="G7" s="18">
        <v>22300</v>
      </c>
      <c r="H7" s="20">
        <v>2974820</v>
      </c>
    </row>
    <row r="8" spans="1:8">
      <c r="A8" s="14" t="s">
        <v>15</v>
      </c>
      <c r="B8" s="15" t="s">
        <v>16</v>
      </c>
      <c r="C8" s="16" t="s">
        <v>15</v>
      </c>
      <c r="D8" s="17" t="s">
        <v>16</v>
      </c>
      <c r="E8" s="17" t="s">
        <v>17</v>
      </c>
      <c r="F8" s="17"/>
      <c r="G8" s="18">
        <v>0</v>
      </c>
      <c r="H8" s="20">
        <v>2432000</v>
      </c>
    </row>
    <row r="9" spans="1:8">
      <c r="A9" s="14" t="s">
        <v>18</v>
      </c>
      <c r="B9" s="15" t="s">
        <v>19</v>
      </c>
      <c r="C9" s="16" t="s">
        <v>18</v>
      </c>
      <c r="D9" s="17" t="s">
        <v>19</v>
      </c>
      <c r="E9" s="17"/>
      <c r="F9" s="17"/>
      <c r="G9" s="21" t="s">
        <v>20</v>
      </c>
      <c r="H9" s="20">
        <v>100000</v>
      </c>
    </row>
    <row r="10" spans="1:8">
      <c r="A10" s="14" t="s">
        <v>21</v>
      </c>
      <c r="B10" s="15" t="s">
        <v>22</v>
      </c>
      <c r="C10" s="16" t="s">
        <v>21</v>
      </c>
      <c r="D10" s="17" t="s">
        <v>22</v>
      </c>
      <c r="E10" s="17" t="s">
        <v>17</v>
      </c>
      <c r="F10" s="17"/>
      <c r="G10" s="18"/>
      <c r="H10" s="20">
        <v>2694490</v>
      </c>
    </row>
    <row r="11" spans="1:8">
      <c r="A11" s="14" t="s">
        <v>23</v>
      </c>
      <c r="B11" s="15" t="s">
        <v>24</v>
      </c>
      <c r="C11" s="16" t="s">
        <v>23</v>
      </c>
      <c r="D11" s="17" t="s">
        <v>25</v>
      </c>
      <c r="E11" s="17"/>
      <c r="F11" s="17"/>
      <c r="G11" s="18"/>
      <c r="H11" s="20">
        <v>5000000</v>
      </c>
    </row>
    <row r="12" spans="1:8">
      <c r="A12" s="22" t="s">
        <v>26</v>
      </c>
      <c r="B12" s="23" t="s">
        <v>27</v>
      </c>
      <c r="C12" s="16" t="s">
        <v>26</v>
      </c>
      <c r="D12" s="24" t="s">
        <v>27</v>
      </c>
      <c r="E12" s="17"/>
      <c r="F12" s="17"/>
      <c r="G12" s="18">
        <v>2550</v>
      </c>
      <c r="H12" s="20">
        <v>2550</v>
      </c>
    </row>
    <row r="13" spans="1:8">
      <c r="A13" s="22" t="s">
        <v>28</v>
      </c>
      <c r="B13" s="15" t="s">
        <v>29</v>
      </c>
      <c r="C13" s="16" t="s">
        <v>30</v>
      </c>
      <c r="D13" s="24" t="s">
        <v>31</v>
      </c>
      <c r="E13" s="17"/>
      <c r="F13" s="17"/>
      <c r="G13" s="18"/>
      <c r="H13" s="20">
        <v>0</v>
      </c>
    </row>
    <row r="14" spans="1:8" s="26" customFormat="1">
      <c r="A14" s="25" t="s">
        <v>32</v>
      </c>
      <c r="B14" s="23" t="s">
        <v>33</v>
      </c>
      <c r="C14" s="16" t="s">
        <v>28</v>
      </c>
      <c r="D14" s="17" t="s">
        <v>29</v>
      </c>
      <c r="E14" s="17"/>
      <c r="F14" s="17"/>
      <c r="G14" s="18"/>
      <c r="H14" s="20">
        <v>4753390</v>
      </c>
    </row>
    <row r="15" spans="1:8">
      <c r="A15" s="14"/>
      <c r="B15" s="27" t="s">
        <v>34</v>
      </c>
      <c r="C15" s="28" t="s">
        <v>32</v>
      </c>
      <c r="D15" s="24" t="s">
        <v>35</v>
      </c>
      <c r="E15" s="24"/>
      <c r="F15" s="24"/>
      <c r="G15" s="29"/>
      <c r="H15" s="19">
        <v>19050</v>
      </c>
    </row>
    <row r="16" spans="1:8">
      <c r="A16" s="14"/>
      <c r="B16" s="27" t="s">
        <v>36</v>
      </c>
      <c r="C16" s="16"/>
      <c r="D16" s="30" t="s">
        <v>34</v>
      </c>
      <c r="E16" s="30"/>
      <c r="F16" s="30"/>
      <c r="G16" s="31"/>
      <c r="H16" s="32">
        <f>SUM(H7:H15)</f>
        <v>17976300</v>
      </c>
    </row>
    <row r="17" spans="1:21">
      <c r="A17" s="22" t="s">
        <v>37</v>
      </c>
      <c r="B17" s="33" t="s">
        <v>38</v>
      </c>
      <c r="C17" s="16"/>
      <c r="D17" s="30" t="s">
        <v>36</v>
      </c>
      <c r="E17" s="30"/>
      <c r="F17" s="30"/>
      <c r="G17" s="31"/>
      <c r="H17" s="32">
        <f>H6+H16</f>
        <v>17976300</v>
      </c>
    </row>
    <row r="18" spans="1:21">
      <c r="A18" s="22" t="s">
        <v>39</v>
      </c>
      <c r="B18" s="33" t="s">
        <v>40</v>
      </c>
      <c r="C18" s="16" t="s">
        <v>37</v>
      </c>
      <c r="D18" s="34" t="s">
        <v>38</v>
      </c>
      <c r="E18" s="34" t="s">
        <v>41</v>
      </c>
      <c r="F18" s="35">
        <v>2.1</v>
      </c>
      <c r="G18" s="36">
        <v>4469900</v>
      </c>
      <c r="H18" s="20">
        <v>6257860</v>
      </c>
    </row>
    <row r="19" spans="1:21">
      <c r="A19" s="22" t="s">
        <v>37</v>
      </c>
      <c r="B19" s="33" t="s">
        <v>42</v>
      </c>
      <c r="C19" s="16" t="s">
        <v>39</v>
      </c>
      <c r="D19" s="34" t="s">
        <v>40</v>
      </c>
      <c r="E19" s="34" t="s">
        <v>41</v>
      </c>
      <c r="F19" s="35">
        <v>1</v>
      </c>
      <c r="G19" s="36">
        <v>1800000</v>
      </c>
      <c r="H19" s="20">
        <v>1200000</v>
      </c>
    </row>
    <row r="20" spans="1:21">
      <c r="A20" s="22" t="s">
        <v>39</v>
      </c>
      <c r="B20" s="33" t="s">
        <v>43</v>
      </c>
      <c r="C20" s="16" t="s">
        <v>44</v>
      </c>
      <c r="D20" s="34" t="s">
        <v>42</v>
      </c>
      <c r="E20" s="34" t="s">
        <v>41</v>
      </c>
      <c r="F20" s="35">
        <v>1.9</v>
      </c>
      <c r="G20" s="36">
        <v>4469900</v>
      </c>
      <c r="H20" s="20">
        <v>2830937</v>
      </c>
    </row>
    <row r="21" spans="1:21">
      <c r="A21" s="22" t="s">
        <v>45</v>
      </c>
      <c r="B21" s="33" t="s">
        <v>46</v>
      </c>
      <c r="C21" s="16" t="s">
        <v>47</v>
      </c>
      <c r="D21" s="34" t="s">
        <v>43</v>
      </c>
      <c r="E21" s="34" t="s">
        <v>41</v>
      </c>
      <c r="F21" s="35">
        <v>1</v>
      </c>
      <c r="G21" s="36">
        <v>1800000</v>
      </c>
      <c r="H21" s="20">
        <v>600000</v>
      </c>
    </row>
    <row r="22" spans="1:21">
      <c r="A22" s="14" t="s">
        <v>48</v>
      </c>
      <c r="B22" s="33" t="s">
        <v>49</v>
      </c>
      <c r="C22" s="16" t="s">
        <v>50</v>
      </c>
      <c r="D22" s="34" t="s">
        <v>51</v>
      </c>
      <c r="E22" s="34" t="s">
        <v>41</v>
      </c>
      <c r="F22" s="35">
        <v>1.9</v>
      </c>
      <c r="G22" s="36">
        <v>38200</v>
      </c>
      <c r="H22" s="20">
        <v>72580</v>
      </c>
    </row>
    <row r="23" spans="1:21">
      <c r="A23" s="14" t="s">
        <v>48</v>
      </c>
      <c r="B23" s="33" t="s">
        <v>52</v>
      </c>
      <c r="C23" s="16" t="s">
        <v>48</v>
      </c>
      <c r="D23" s="34" t="s">
        <v>49</v>
      </c>
      <c r="E23" s="34" t="s">
        <v>41</v>
      </c>
      <c r="F23" s="35">
        <v>18</v>
      </c>
      <c r="G23" s="36">
        <v>81700</v>
      </c>
      <c r="H23" s="20">
        <v>980400</v>
      </c>
    </row>
    <row r="24" spans="1:21">
      <c r="A24" s="14"/>
      <c r="B24" s="27" t="s">
        <v>53</v>
      </c>
      <c r="C24" s="16" t="s">
        <v>48</v>
      </c>
      <c r="D24" s="34" t="s">
        <v>52</v>
      </c>
      <c r="E24" s="34" t="s">
        <v>41</v>
      </c>
      <c r="F24" s="35">
        <v>16</v>
      </c>
      <c r="G24" s="36">
        <v>81700</v>
      </c>
      <c r="H24" s="20">
        <v>435733</v>
      </c>
    </row>
    <row r="25" spans="1:21">
      <c r="A25" s="14" t="s">
        <v>54</v>
      </c>
      <c r="B25" s="33" t="s">
        <v>55</v>
      </c>
      <c r="C25" s="16" t="s">
        <v>56</v>
      </c>
      <c r="D25" s="34" t="s">
        <v>57</v>
      </c>
      <c r="E25" s="34" t="s">
        <v>41</v>
      </c>
      <c r="F25" s="35">
        <v>0</v>
      </c>
      <c r="G25" s="36"/>
      <c r="H25" s="20">
        <v>0</v>
      </c>
    </row>
    <row r="26" spans="1:21">
      <c r="A26" s="14" t="s">
        <v>58</v>
      </c>
      <c r="B26" s="33" t="s">
        <v>59</v>
      </c>
      <c r="C26" s="16"/>
      <c r="D26" s="30" t="s">
        <v>60</v>
      </c>
      <c r="E26" s="30"/>
      <c r="F26" s="30"/>
      <c r="G26" s="31"/>
      <c r="H26" s="32">
        <f>SUM(H18:H25)</f>
        <v>12377510</v>
      </c>
    </row>
    <row r="27" spans="1:21">
      <c r="A27" s="14" t="s">
        <v>61</v>
      </c>
      <c r="B27" s="33" t="s">
        <v>62</v>
      </c>
      <c r="C27" s="16" t="s">
        <v>54</v>
      </c>
      <c r="D27" s="34" t="s">
        <v>55</v>
      </c>
      <c r="E27" s="34"/>
      <c r="F27" s="34"/>
      <c r="G27" s="37"/>
      <c r="H27" s="38">
        <v>6352000</v>
      </c>
    </row>
    <row r="28" spans="1:21">
      <c r="A28" s="14"/>
      <c r="B28" s="27" t="s">
        <v>63</v>
      </c>
      <c r="C28" s="16" t="s">
        <v>58</v>
      </c>
      <c r="D28" s="34" t="s">
        <v>59</v>
      </c>
      <c r="E28" s="34" t="s">
        <v>41</v>
      </c>
      <c r="F28" s="35">
        <v>23</v>
      </c>
      <c r="G28" s="36">
        <v>55360</v>
      </c>
      <c r="H28" s="38">
        <v>1273280</v>
      </c>
    </row>
    <row r="29" spans="1:21" ht="15.75" thickBot="1">
      <c r="A29" s="39" t="s">
        <v>64</v>
      </c>
      <c r="B29" s="40" t="s">
        <v>65</v>
      </c>
      <c r="C29" s="16" t="s">
        <v>66</v>
      </c>
      <c r="D29" s="34" t="s">
        <v>67</v>
      </c>
      <c r="E29" s="34" t="s">
        <v>41</v>
      </c>
      <c r="F29" s="35"/>
      <c r="G29" s="36"/>
      <c r="H29" s="38">
        <v>0</v>
      </c>
      <c r="I29" s="41"/>
      <c r="J29" s="41"/>
      <c r="K29" s="41"/>
      <c r="L29" s="42"/>
      <c r="M29" s="42"/>
      <c r="N29" s="42"/>
      <c r="O29" s="42"/>
      <c r="P29" s="42"/>
      <c r="Q29" s="42"/>
      <c r="R29" s="42"/>
      <c r="S29" s="42"/>
      <c r="T29" s="42"/>
      <c r="U29" s="42"/>
    </row>
    <row r="30" spans="1:21" ht="16.5" thickBot="1">
      <c r="A30" s="43"/>
      <c r="B30" s="44" t="s">
        <v>68</v>
      </c>
      <c r="C30" s="16" t="s">
        <v>69</v>
      </c>
      <c r="D30" s="34" t="s">
        <v>70</v>
      </c>
      <c r="E30" s="34"/>
      <c r="F30" s="35"/>
      <c r="G30" s="36"/>
      <c r="H30" s="38">
        <v>0</v>
      </c>
    </row>
    <row r="31" spans="1:21">
      <c r="C31" s="16" t="s">
        <v>71</v>
      </c>
      <c r="D31" s="34" t="s">
        <v>72</v>
      </c>
      <c r="E31" s="34" t="s">
        <v>73</v>
      </c>
      <c r="F31" s="35">
        <v>272</v>
      </c>
      <c r="G31" s="36">
        <v>570</v>
      </c>
      <c r="H31" s="38">
        <v>155040</v>
      </c>
    </row>
    <row r="32" spans="1:21">
      <c r="C32" s="16"/>
      <c r="D32" s="30" t="s">
        <v>63</v>
      </c>
      <c r="E32" s="30"/>
      <c r="F32" s="30"/>
      <c r="G32" s="31"/>
      <c r="H32" s="45">
        <f>SUM(H27:H31)</f>
        <v>7780320</v>
      </c>
    </row>
    <row r="33" spans="3:8">
      <c r="C33" s="16" t="s">
        <v>64</v>
      </c>
      <c r="D33" s="46" t="s">
        <v>65</v>
      </c>
      <c r="E33" s="46" t="s">
        <v>41</v>
      </c>
      <c r="F33" s="46"/>
      <c r="G33" s="47">
        <v>1140</v>
      </c>
      <c r="H33" s="48">
        <v>1200000</v>
      </c>
    </row>
    <row r="34" spans="3:8" ht="15.75" thickBot="1">
      <c r="C34" s="49"/>
      <c r="D34" s="50" t="s">
        <v>68</v>
      </c>
      <c r="E34" s="51"/>
      <c r="F34" s="51"/>
      <c r="G34" s="52"/>
      <c r="H34" s="53">
        <f>H33+H32+H26+H17</f>
        <v>39334130</v>
      </c>
    </row>
  </sheetData>
  <mergeCells count="2">
    <mergeCell ref="C1:H1"/>
    <mergeCell ref="C3:G4"/>
  </mergeCells>
  <pageMargins left="0.25" right="0.25" top="0.37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állami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2017-03-10T09:11:24Z</dcterms:created>
  <dcterms:modified xsi:type="dcterms:W3CDTF">2017-03-10T09:11:34Z</dcterms:modified>
</cp:coreProperties>
</file>