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5.sz. melléklet" sheetId="25" r:id="rId5"/>
  </sheets>
  <calcPr calcId="124519"/>
</workbook>
</file>

<file path=xl/calcChain.xml><?xml version="1.0" encoding="utf-8"?>
<calcChain xmlns="http://schemas.openxmlformats.org/spreadsheetml/2006/main">
  <c r="I14" i="25"/>
  <c r="I12" l="1"/>
  <c r="H12"/>
  <c r="G12"/>
  <c r="F12"/>
  <c r="E12"/>
  <c r="D12"/>
  <c r="C12"/>
  <c r="B35" i="16" l="1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N29" i="17"/>
  <c r="D31" i="16"/>
  <c r="B22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<sst xmlns="http://schemas.openxmlformats.org/spreadsheetml/2006/main" count="270" uniqueCount="205">
  <si>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</si>
  <si>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</si>
  <si>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</si>
  <si>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</si>
  <si>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</si>
  <si>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</si>
  <si>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</si>
  <si>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</si>
  <si>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</si>
  <si>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</si>
  <si>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</si>
  <si>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</si>
  <si>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</si>
  <si>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</si>
  <si>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</si>
  <si>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</si>
  <si>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</si>
  <si>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</si>
  <si>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</si>
  <si>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</si>
  <si>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</si>
  <si>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</si>
  <si>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</si>
  <si>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</si>
  <si>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</si>
  <si>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</si>
  <si>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</si>
  <si>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</si>
  <si>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</si>
  <si>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</si>
  <si>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</si>
  <si>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</si>
  <si>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</si>
  <si>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</si>
  <si>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</si>
  <si>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</si>
  <si>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</si>
  <si>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</si>
  <si>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</si>
  <si>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</si>
  <si>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</si>
  <si>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</si>
  <si>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</si>
  <si>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</si>
  <si>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</si>
  <si>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</si>
  <si>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</si>
  <si>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</si>
  <si>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</si>
  <si>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</si>
  <si>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</si>
  <si>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</si>
  <si>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</si>
  <si>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</si>
  <si>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</si>
  <si>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</si>
  <si>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</si>
  <si>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</si>
  <si>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</si>
  <si>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</si>
  <si>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</si>
  <si>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</si>
  <si>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</si>
  <si>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</si>
  <si>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</si>
  <si>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</si>
  <si>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</si>
  <si>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</si>
  <si>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</si>
  <si>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</si>
  <si>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</si>
  <si>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</si>
  <si>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</si>
  <si>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</si>
  <si>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</si>
  <si>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</si>
  <si>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</si>
  <si>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</si>
  <si>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</si>
  <si>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</si>
  <si>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</si>
  <si>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</si>
  <si>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</si>
  <si>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</si>
  <si>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</si>
  <si>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</si>
  <si>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</si>
  <si>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</si>
  <si>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</si>
  <si>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</si>
  <si>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</si>
  <si>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</si>
  <si>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</si>
  <si>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</si>
  <si>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</si>
  <si>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</si>
  <si>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</si>
  <si>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</si>
  <si>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</si>
  <si>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</si>
  <si>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</si>
  <si>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</si>
  <si>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</si>
  <si>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</si>
  <si>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</si>
  <si>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</si>
  <si>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</si>
  <si>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</si>
  <si>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</si>
  <si>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</si>
  <si>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</si>
  <si>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</si>
  <si>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</si>
  <si>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</si>
  <si>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</si>
  <si>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</si>
  <si>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</si>
  <si>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</si>
  <si>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</si>
  <si>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</si>
  <si>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</si>
  <si>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</si>
  <si>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</si>
  <si>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</si>
  <si>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</si>
  <si>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</si>
  <si>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</si>
  <si>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</si>
  <si>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</si>
  <si>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</si>
  <si>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</si>
  <si>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</si>
  <si>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</si>
  <si>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</si>
  <si>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</si>
  <si>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</si>
  <si>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</si>
  <si>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</si>
  <si>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</si>
  <si>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</si>
  <si>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</si>
  <si>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</si>
  <si>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</si>
  <si>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</si>
  <si>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</si>
  <si>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</si>
  <si>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</si>
  <si>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</si>
  <si>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</si>
  <si>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</si>
  <si>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</si>
  <si>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</si>
  <si>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</si>
  <si>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</si>
  <si>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</si>
  <si>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</si>
  <si>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</si>
  <si>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</si>
  <si>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</si>
  <si>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</si>
  <si>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</si>
  <si>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</si>
  <si>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</si>
  <si>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</si>
  <si>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</si>
  <si>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</si>
  <si>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</si>
  <si>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</si>
  <si>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</si>
  <si>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</si>
  <si>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</si>
  <si>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</si>
  <si>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</si>
  <si>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</si>
  <si>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</si>
  <si>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</si>
  <si>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</si>
  <si>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</si>
  <si>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</si>
  <si>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</si>
  <si>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Tényleges támogatás</t>
  </si>
  <si>
    <t>Évvégi  eltérés mutatószám szerint</t>
  </si>
  <si>
    <t>Támogatási jogcímhez kapcsolódó kormányzati funkció szerinti kiadások összege</t>
  </si>
  <si>
    <t>Az önkormányzat által az adott célra december 31-ig felhashnált összeg</t>
  </si>
  <si>
    <t>Visszafizetési kötelezettség</t>
  </si>
  <si>
    <t>Települési önkormányzatok működési támogatása</t>
  </si>
  <si>
    <t>Nem közművel gyűjtött háztartási szennyvíz ártalmagtlanítása</t>
  </si>
  <si>
    <t xml:space="preserve">Egyes szociális és gyermekjóléti feladatok támogatása </t>
  </si>
  <si>
    <t>Rászoruló gyermekek szünidei étkeztetése</t>
  </si>
  <si>
    <t>Költségvetési törvény alapján korrigált támogatás</t>
  </si>
  <si>
    <t>Támogatás évközi változása</t>
  </si>
  <si>
    <t>Az önkormányzatok általános, köznevelési és szociális feladataihoz kapcsolódó támogatások elszámolása</t>
  </si>
  <si>
    <t>Késedelmi kamat</t>
  </si>
  <si>
    <t>Önkormányzat visszafizetési kötlezettsége és fizetendő kamat összesen</t>
  </si>
  <si>
    <t>Adósságkonszolidációban részt nem vett önkormányzatok  támogatásásnak  több éves elszámolása</t>
  </si>
  <si>
    <t>Az éves költségvetésből támogatásként rendelkezésre bocsátott összeg</t>
  </si>
  <si>
    <t>Az önkormányzat által adott célra ténylegesen felhasznált összeg 2017-ben</t>
  </si>
  <si>
    <t>Az önkormányzat által adott célra ténylegesen felhasznált összeg 2014-ben</t>
  </si>
  <si>
    <t>Az önkormányzat által adott célra ténylegesen felhasznált összeg 2015-ben</t>
  </si>
  <si>
    <t>Az önkormányzat által adott célra ténylegesen felhasznált összeg 2016-ben</t>
  </si>
  <si>
    <t>Az önkormányzat által adott célra ténylegesen felhasznált összeg 2018-ben</t>
  </si>
  <si>
    <t>Visszafizetési kötlezettség</t>
  </si>
  <si>
    <t>2018. év</t>
  </si>
  <si>
    <t>Intézményi gyermek étkeztetés támogatása</t>
  </si>
  <si>
    <t xml:space="preserve">15.melléklet a 7/2019.(V.31.) önkormányzati rendelethez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</si>
</sst>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4" fontId="0" fillId="0" borderId="1" xfId="1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85" t="s">
        <v>153</v>
      </c>
      <c r="B1" s="85"/>
      <c r="C1" s="85"/>
      <c r="D1" s="85"/>
      <c r="E1" s="85"/>
    </row>
    <row r="2" spans="1:5">
      <c r="A2" s="26"/>
      <c r="B2" s="26"/>
      <c r="C2" s="26"/>
      <c r="D2" s="26"/>
      <c r="E2" s="26"/>
    </row>
    <row r="4" spans="1:5">
      <c r="A4" s="81" t="s">
        <v>23</v>
      </c>
      <c r="B4" s="81"/>
      <c r="C4" s="81"/>
      <c r="D4" s="82" t="s">
        <v>47</v>
      </c>
      <c r="E4" s="82"/>
    </row>
    <row r="5" spans="1:5">
      <c r="A5" s="5" t="s">
        <v>5</v>
      </c>
      <c r="B5" s="5"/>
      <c r="C5" s="5"/>
    </row>
    <row r="7" spans="1:5">
      <c r="A7" s="83" t="s">
        <v>152</v>
      </c>
      <c r="B7" s="83"/>
      <c r="C7" s="83"/>
      <c r="D7" s="83"/>
      <c r="E7" s="83"/>
    </row>
    <row r="8" spans="1:5">
      <c r="A8" s="84" t="s">
        <v>24</v>
      </c>
      <c r="B8" s="84"/>
      <c r="C8" s="84"/>
      <c r="D8" s="84"/>
      <c r="E8" s="84"/>
    </row>
    <row r="9" spans="1:5" ht="50.25" customHeight="1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>
      <c r="A11" s="1" t="s">
        <v>32</v>
      </c>
      <c r="B11" s="6" t="s">
        <v>154</v>
      </c>
      <c r="C11" s="1" t="s">
        <v>155</v>
      </c>
      <c r="D11" s="1"/>
      <c r="E11" s="3">
        <v>0</v>
      </c>
    </row>
    <row r="12" spans="1:5" ht="30">
      <c r="A12" s="1"/>
      <c r="B12" s="6" t="s">
        <v>156</v>
      </c>
      <c r="C12" s="1" t="s">
        <v>157</v>
      </c>
      <c r="D12" s="1"/>
      <c r="E12" s="3">
        <v>0</v>
      </c>
    </row>
    <row r="13" spans="1:5" ht="27" customHeight="1">
      <c r="A13" s="1"/>
      <c r="B13" s="15" t="s">
        <v>158</v>
      </c>
      <c r="C13" s="1" t="s">
        <v>159</v>
      </c>
      <c r="D13" s="1"/>
      <c r="E13" s="3">
        <v>0</v>
      </c>
    </row>
    <row r="14" spans="1:5" ht="30">
      <c r="A14" s="1"/>
      <c r="B14" s="6" t="s">
        <v>160</v>
      </c>
      <c r="C14" s="1" t="s">
        <v>157</v>
      </c>
      <c r="D14" s="1"/>
      <c r="E14" s="3">
        <v>0</v>
      </c>
    </row>
    <row r="15" spans="1:5" ht="30" customHeight="1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>
      <c r="A16" s="1"/>
      <c r="B16" s="6" t="s">
        <v>36</v>
      </c>
      <c r="C16" s="1" t="s">
        <v>161</v>
      </c>
      <c r="D16" s="1"/>
      <c r="E16" s="3">
        <v>13537590</v>
      </c>
    </row>
    <row r="17" spans="1:5" ht="27.75" customHeight="1">
      <c r="A17" s="19" t="s">
        <v>37</v>
      </c>
      <c r="B17" s="20" t="s">
        <v>147</v>
      </c>
      <c r="C17" s="19"/>
      <c r="D17" s="19"/>
      <c r="E17" s="21">
        <f>SUM(E15:E16)</f>
        <v>13537590</v>
      </c>
    </row>
    <row r="18" spans="1:5" ht="30">
      <c r="A18" s="1" t="s">
        <v>38</v>
      </c>
      <c r="B18" s="6" t="s">
        <v>163</v>
      </c>
      <c r="C18" s="6" t="s">
        <v>162</v>
      </c>
      <c r="D18" s="1"/>
      <c r="E18" s="3">
        <v>0</v>
      </c>
    </row>
    <row r="19" spans="1: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>
      <c r="A21" s="1" t="s">
        <v>164</v>
      </c>
      <c r="B21" s="6" t="s">
        <v>165</v>
      </c>
      <c r="C21" s="1" t="s">
        <v>33</v>
      </c>
      <c r="D21" s="1">
        <v>0.8</v>
      </c>
      <c r="E21" s="3">
        <v>1305600</v>
      </c>
    </row>
    <row r="22" spans="1:5" ht="30">
      <c r="A22" s="1" t="s">
        <v>166</v>
      </c>
      <c r="B22" s="6" t="s">
        <v>167</v>
      </c>
      <c r="C22" s="1" t="s">
        <v>161</v>
      </c>
      <c r="D22" s="1"/>
      <c r="E22" s="3">
        <v>457976</v>
      </c>
    </row>
    <row r="23" spans="1:5" ht="30">
      <c r="A23" s="1" t="s">
        <v>168</v>
      </c>
      <c r="B23" s="6" t="s">
        <v>169</v>
      </c>
      <c r="C23" s="1" t="s">
        <v>161</v>
      </c>
      <c r="D23" s="1"/>
      <c r="E23" s="3">
        <v>140505</v>
      </c>
    </row>
    <row r="24" spans="1:5" ht="42.75" customHeight="1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>
      <c r="A27" s="2"/>
      <c r="B27" s="12" t="s">
        <v>170</v>
      </c>
      <c r="C27" s="2"/>
      <c r="D27" s="2"/>
      <c r="E27" s="4">
        <f>SUM(E26:E26)</f>
        <v>1200000</v>
      </c>
    </row>
    <row r="28" spans="1: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85" t="s">
        <v>178</v>
      </c>
      <c r="B1" s="85"/>
      <c r="C1" s="85"/>
      <c r="D1" s="85"/>
      <c r="E1" s="85"/>
      <c r="F1" s="85"/>
      <c r="G1" s="85"/>
    </row>
    <row r="2" spans="1:7">
      <c r="A2" s="28" t="s">
        <v>53</v>
      </c>
      <c r="B2" s="29" t="s">
        <v>54</v>
      </c>
      <c r="C2" s="29"/>
      <c r="D2" s="29"/>
      <c r="E2" s="89" t="s">
        <v>115</v>
      </c>
      <c r="F2" s="89"/>
      <c r="G2" s="90"/>
    </row>
    <row r="3" spans="1:7">
      <c r="A3" s="86" t="s">
        <v>148</v>
      </c>
      <c r="B3" s="86"/>
      <c r="C3" s="86"/>
      <c r="D3" s="86"/>
      <c r="E3" s="86"/>
      <c r="F3" s="86"/>
      <c r="G3" s="1"/>
    </row>
    <row r="4" spans="1:7" ht="30">
      <c r="A4" s="1" t="s">
        <v>0</v>
      </c>
      <c r="B4" s="1" t="s">
        <v>55</v>
      </c>
      <c r="C4" s="1" t="s">
        <v>114</v>
      </c>
      <c r="D4" s="1" t="s">
        <v>111</v>
      </c>
      <c r="E4" s="6" t="s">
        <v>112</v>
      </c>
      <c r="F4" s="1" t="s">
        <v>113</v>
      </c>
      <c r="G4" s="1"/>
    </row>
    <row r="5" spans="1:7">
      <c r="A5" s="30" t="s">
        <v>56</v>
      </c>
      <c r="B5" s="1"/>
      <c r="C5" s="1"/>
      <c r="D5" s="1"/>
      <c r="E5" s="1"/>
      <c r="F5" s="1"/>
      <c r="G5" s="1"/>
    </row>
    <row r="6" spans="1:7">
      <c r="A6" s="1" t="s">
        <v>57</v>
      </c>
      <c r="B6" s="1" t="s">
        <v>58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>
      <c r="A7" s="1" t="s">
        <v>59</v>
      </c>
      <c r="B7" s="1" t="s">
        <v>58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>
      <c r="A8" s="9" t="s">
        <v>60</v>
      </c>
      <c r="B8" s="1" t="s">
        <v>61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>
      <c r="A9" s="9" t="s">
        <v>62</v>
      </c>
      <c r="B9" s="1" t="s">
        <v>63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>
      <c r="A10" s="9" t="s">
        <v>64</v>
      </c>
      <c r="B10" s="1" t="s">
        <v>65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>
      <c r="A11" s="1" t="s">
        <v>66</v>
      </c>
      <c r="B11" s="87" t="s">
        <v>67</v>
      </c>
      <c r="C11" s="88"/>
      <c r="D11" s="1"/>
      <c r="E11" s="1"/>
      <c r="F11" s="1"/>
      <c r="G11" s="1" t="s">
        <v>68</v>
      </c>
    </row>
    <row r="12" spans="1:7">
      <c r="A12" s="30" t="s">
        <v>69</v>
      </c>
      <c r="B12" s="1"/>
      <c r="C12" s="1"/>
      <c r="D12" s="31"/>
      <c r="E12" s="1"/>
      <c r="F12" s="1"/>
      <c r="G12" s="1"/>
    </row>
    <row r="13" spans="1:7">
      <c r="A13" s="1" t="s">
        <v>70</v>
      </c>
      <c r="B13" s="1" t="s">
        <v>71</v>
      </c>
      <c r="C13" s="1">
        <v>20000</v>
      </c>
      <c r="D13" s="1" t="s">
        <v>72</v>
      </c>
      <c r="E13" s="1"/>
      <c r="F13" s="1">
        <v>20000</v>
      </c>
      <c r="G13" s="1"/>
    </row>
    <row r="14" spans="1:7">
      <c r="A14" s="19" t="s">
        <v>73</v>
      </c>
      <c r="B14" s="19" t="s">
        <v>71</v>
      </c>
      <c r="C14" s="19">
        <v>6600</v>
      </c>
      <c r="D14" s="19" t="s">
        <v>72</v>
      </c>
      <c r="E14" s="19"/>
      <c r="F14" s="19">
        <v>6600</v>
      </c>
      <c r="G14" s="19"/>
    </row>
    <row r="15" spans="1:7">
      <c r="A15" s="1" t="s">
        <v>74</v>
      </c>
      <c r="B15" s="1" t="s">
        <v>71</v>
      </c>
      <c r="C15" s="1">
        <v>10000</v>
      </c>
      <c r="D15" s="1" t="s">
        <v>72</v>
      </c>
      <c r="E15" s="1"/>
      <c r="F15" s="1">
        <v>5300</v>
      </c>
      <c r="G15" s="1"/>
    </row>
    <row r="16" spans="1:7">
      <c r="A16" s="1" t="s">
        <v>75</v>
      </c>
      <c r="B16" s="1" t="s">
        <v>76</v>
      </c>
      <c r="C16" s="1">
        <v>20000</v>
      </c>
      <c r="D16" s="1" t="s">
        <v>72</v>
      </c>
      <c r="E16" s="1"/>
      <c r="F16" s="1">
        <v>20000</v>
      </c>
      <c r="G16" s="1"/>
    </row>
    <row r="17" spans="1:7">
      <c r="A17" s="1" t="s">
        <v>77</v>
      </c>
      <c r="B17" s="1" t="s">
        <v>71</v>
      </c>
      <c r="C17" s="1"/>
      <c r="D17" s="1"/>
      <c r="E17" s="1"/>
      <c r="F17" s="1"/>
      <c r="G17" s="1"/>
    </row>
    <row r="18" spans="1:7">
      <c r="A18" s="1" t="s">
        <v>78</v>
      </c>
      <c r="B18" s="1" t="s">
        <v>79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80</v>
      </c>
      <c r="B19" s="1" t="s">
        <v>63</v>
      </c>
      <c r="C19" s="1">
        <v>5000</v>
      </c>
      <c r="D19" s="1" t="s">
        <v>72</v>
      </c>
      <c r="E19" s="1"/>
      <c r="F19" s="1">
        <v>5000</v>
      </c>
      <c r="G19" s="1"/>
    </row>
    <row r="20" spans="1:7">
      <c r="A20" s="1" t="s">
        <v>149</v>
      </c>
      <c r="B20" s="1" t="s">
        <v>81</v>
      </c>
      <c r="C20" s="1">
        <v>1000</v>
      </c>
      <c r="D20" s="1" t="s">
        <v>72</v>
      </c>
      <c r="E20" s="1"/>
      <c r="F20" s="1">
        <v>1000</v>
      </c>
      <c r="G20" s="1"/>
    </row>
    <row r="21" spans="1:7">
      <c r="A21" s="30" t="s">
        <v>82</v>
      </c>
      <c r="B21" s="30"/>
      <c r="C21" s="30"/>
      <c r="D21" s="30"/>
      <c r="E21" s="30"/>
      <c r="F21" s="30"/>
      <c r="G21" s="30"/>
    </row>
    <row r="22" spans="1:7">
      <c r="A22" s="9" t="s">
        <v>83</v>
      </c>
      <c r="B22" s="9" t="s">
        <v>84</v>
      </c>
      <c r="C22" s="9" t="s">
        <v>85</v>
      </c>
      <c r="D22" s="9" t="s">
        <v>72</v>
      </c>
      <c r="E22" s="30"/>
      <c r="F22" s="30"/>
      <c r="G22" s="30"/>
    </row>
    <row r="23" spans="1:7">
      <c r="A23" s="1" t="s">
        <v>86</v>
      </c>
      <c r="B23" s="1" t="s">
        <v>84</v>
      </c>
      <c r="C23" s="1" t="s">
        <v>87</v>
      </c>
      <c r="D23" s="1" t="s">
        <v>72</v>
      </c>
      <c r="E23" s="30"/>
      <c r="F23" s="30"/>
      <c r="G23" s="30"/>
    </row>
    <row r="24" spans="1:7">
      <c r="A24" s="1" t="s">
        <v>88</v>
      </c>
      <c r="B24" s="1" t="s">
        <v>84</v>
      </c>
      <c r="C24" s="1" t="s">
        <v>89</v>
      </c>
      <c r="D24" s="1" t="s">
        <v>72</v>
      </c>
      <c r="E24" s="30"/>
      <c r="F24" s="30"/>
      <c r="G24" s="30"/>
    </row>
    <row r="25" spans="1:7">
      <c r="A25" s="1" t="s">
        <v>90</v>
      </c>
      <c r="B25" s="1" t="s">
        <v>84</v>
      </c>
      <c r="C25" s="1" t="s">
        <v>91</v>
      </c>
      <c r="D25" s="1" t="s">
        <v>72</v>
      </c>
      <c r="E25" s="30"/>
      <c r="F25" s="30"/>
      <c r="G25" s="30"/>
    </row>
    <row r="26" spans="1:7">
      <c r="A26" s="30" t="s">
        <v>92</v>
      </c>
      <c r="B26" s="30"/>
      <c r="C26" s="1"/>
      <c r="D26" s="1"/>
      <c r="E26" s="1"/>
      <c r="F26" s="1"/>
      <c r="G26" s="1"/>
    </row>
    <row r="27" spans="1:7">
      <c r="A27" s="1" t="s">
        <v>93</v>
      </c>
      <c r="B27" s="1" t="s">
        <v>94</v>
      </c>
      <c r="C27" s="1" t="s">
        <v>95</v>
      </c>
      <c r="D27" s="1"/>
      <c r="E27" s="1"/>
      <c r="F27" s="1"/>
      <c r="G27" s="1"/>
    </row>
    <row r="28" spans="1:7">
      <c r="A28" s="1" t="s">
        <v>96</v>
      </c>
      <c r="B28" s="1" t="s">
        <v>94</v>
      </c>
      <c r="C28" s="1">
        <v>455</v>
      </c>
      <c r="D28" s="1" t="s">
        <v>72</v>
      </c>
      <c r="E28" s="1"/>
      <c r="F28" s="1">
        <f>SUM(C28+E28)</f>
        <v>455</v>
      </c>
      <c r="G28" s="1"/>
    </row>
    <row r="29" spans="1:7">
      <c r="A29" s="1" t="s">
        <v>97</v>
      </c>
      <c r="B29" s="1" t="s">
        <v>94</v>
      </c>
      <c r="C29" s="1">
        <v>682</v>
      </c>
      <c r="D29" s="1" t="s">
        <v>72</v>
      </c>
      <c r="E29" s="1"/>
      <c r="F29" s="1">
        <f>SUM(C29+E29)</f>
        <v>682</v>
      </c>
      <c r="G29" s="1"/>
    </row>
    <row r="30" spans="1:7">
      <c r="A30" s="1" t="s">
        <v>98</v>
      </c>
      <c r="B30" s="1" t="s">
        <v>94</v>
      </c>
      <c r="C30" s="1">
        <v>910</v>
      </c>
      <c r="D30" s="1" t="s">
        <v>72</v>
      </c>
      <c r="E30" s="1"/>
      <c r="F30" s="1">
        <f>SUM(C30+E30)</f>
        <v>910</v>
      </c>
      <c r="G30" s="1"/>
    </row>
    <row r="31" spans="1:7">
      <c r="A31" s="30" t="s">
        <v>99</v>
      </c>
      <c r="B31" s="30"/>
      <c r="C31" s="1"/>
      <c r="D31" s="1"/>
      <c r="E31" s="1"/>
      <c r="F31" s="1"/>
      <c r="G31" s="1"/>
    </row>
    <row r="32" spans="1:7">
      <c r="A32" s="1" t="s">
        <v>100</v>
      </c>
      <c r="B32" s="1" t="s">
        <v>101</v>
      </c>
      <c r="C32" s="1" t="s">
        <v>95</v>
      </c>
      <c r="D32" s="1"/>
      <c r="E32" s="1"/>
      <c r="F32" s="1"/>
      <c r="G32" s="1"/>
    </row>
    <row r="33" spans="1:7" ht="30">
      <c r="A33" s="6" t="s">
        <v>102</v>
      </c>
      <c r="B33" s="1" t="s">
        <v>101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103</v>
      </c>
      <c r="B34" s="1" t="s">
        <v>101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104</v>
      </c>
      <c r="B35" s="1" t="s">
        <v>101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0" t="s">
        <v>105</v>
      </c>
      <c r="B36" s="1"/>
      <c r="C36" s="1"/>
      <c r="D36" s="1"/>
      <c r="E36" s="1"/>
      <c r="F36" s="1"/>
      <c r="G36" s="1"/>
    </row>
    <row r="37" spans="1:7">
      <c r="A37" s="30" t="s">
        <v>106</v>
      </c>
      <c r="B37" s="30"/>
      <c r="C37" s="30"/>
      <c r="D37" s="30"/>
      <c r="E37" s="30"/>
      <c r="F37" s="30"/>
      <c r="G37" s="30"/>
    </row>
    <row r="38" spans="1:7">
      <c r="A38" s="1" t="s">
        <v>107</v>
      </c>
      <c r="B38" s="1" t="s">
        <v>108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109</v>
      </c>
      <c r="B39" s="1"/>
      <c r="C39" s="1"/>
      <c r="D39" s="1"/>
      <c r="E39" s="1"/>
      <c r="F39" s="1"/>
      <c r="G39" s="1"/>
    </row>
    <row r="40" spans="1:7">
      <c r="A40" s="1" t="s">
        <v>110</v>
      </c>
      <c r="B40" s="1" t="s">
        <v>108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>
      <c r="A2" s="85" t="s">
        <v>171</v>
      </c>
      <c r="B2" s="85"/>
      <c r="C2" s="85"/>
      <c r="D2" s="85"/>
    </row>
    <row r="4" spans="1:4">
      <c r="A4" s="5" t="s">
        <v>4</v>
      </c>
      <c r="B4" s="66"/>
      <c r="C4" s="83" t="s">
        <v>142</v>
      </c>
      <c r="D4" s="83"/>
    </row>
    <row r="5" spans="1:4">
      <c r="A5" s="5" t="s">
        <v>5</v>
      </c>
      <c r="B5" s="66"/>
      <c r="C5" s="66"/>
      <c r="D5" s="66"/>
    </row>
    <row r="7" spans="1:4">
      <c r="A7" s="83" t="s">
        <v>117</v>
      </c>
      <c r="B7" s="83"/>
      <c r="C7" s="83"/>
      <c r="D7" s="83"/>
    </row>
    <row r="8" spans="1:4">
      <c r="A8" s="83" t="s">
        <v>172</v>
      </c>
      <c r="B8" s="83"/>
      <c r="C8" s="83"/>
      <c r="D8" s="83"/>
    </row>
    <row r="11" spans="1:4" ht="15.7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>
      <c r="A15" s="1" t="s">
        <v>145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>
      <c r="A16" s="32" t="s">
        <v>118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>
      <c r="A18" s="1" t="s">
        <v>119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>
      <c r="A20" s="32" t="s">
        <v>119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>
      <c r="A21" s="1" t="s">
        <v>146</v>
      </c>
      <c r="B21" s="68">
        <v>67021</v>
      </c>
      <c r="C21" s="68">
        <v>40000</v>
      </c>
      <c r="D21" s="68">
        <v>35000</v>
      </c>
    </row>
    <row r="22" spans="1:4" ht="15.75">
      <c r="A22" s="7" t="s">
        <v>120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>
      <c r="B23" s="71"/>
      <c r="C23" s="71"/>
      <c r="D23" s="71"/>
    </row>
    <row r="24" spans="1:4" ht="15.75">
      <c r="A24" s="7" t="s">
        <v>1</v>
      </c>
      <c r="B24" s="70">
        <v>2016</v>
      </c>
      <c r="C24" s="70">
        <v>2017</v>
      </c>
      <c r="D24" s="70">
        <v>2018</v>
      </c>
    </row>
    <row r="25" spans="1:4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>
      <c r="A31" s="12" t="s">
        <v>173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>
      <c r="A32" s="6" t="s">
        <v>151</v>
      </c>
      <c r="B32" s="68">
        <v>30556</v>
      </c>
      <c r="C32" s="68">
        <f>SUM(B32*1.05)</f>
        <v>32083.800000000003</v>
      </c>
      <c r="D32" s="68">
        <v>12134</v>
      </c>
    </row>
    <row r="33" spans="1:4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>
      <c r="A35" s="8" t="s">
        <v>121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>
      <c r="A36" s="1" t="s">
        <v>150</v>
      </c>
      <c r="B36" s="68">
        <v>48442</v>
      </c>
      <c r="C36" s="68">
        <v>32156</v>
      </c>
      <c r="D36" s="68">
        <v>47591</v>
      </c>
    </row>
    <row r="37" spans="1:4">
      <c r="A37" s="1" t="s">
        <v>174</v>
      </c>
      <c r="B37" s="65">
        <v>684</v>
      </c>
      <c r="C37" s="65">
        <v>0</v>
      </c>
      <c r="D37" s="65">
        <v>0</v>
      </c>
    </row>
    <row r="38" spans="1:4" ht="15.7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85" t="s">
        <v>175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>
      <c r="A4" s="33"/>
      <c r="B4" s="34"/>
      <c r="C4" s="34"/>
      <c r="D4" s="35" t="s">
        <v>122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>
      <c r="A6" s="33"/>
      <c r="B6" s="91"/>
      <c r="C6" s="91"/>
      <c r="D6" s="91"/>
      <c r="E6" s="91"/>
      <c r="F6" s="91"/>
      <c r="G6" s="91"/>
      <c r="H6" s="34"/>
      <c r="I6" s="34"/>
      <c r="J6" s="34"/>
      <c r="K6" s="34"/>
      <c r="L6" s="34"/>
      <c r="M6" s="34"/>
      <c r="N6" s="36"/>
    </row>
    <row r="7" spans="1:14" ht="15.75" thickBo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2" t="s">
        <v>143</v>
      </c>
      <c r="N7" s="92"/>
    </row>
    <row r="8" spans="1:14" ht="16.5" thickTop="1" thickBot="1">
      <c r="A8" s="38" t="s">
        <v>123</v>
      </c>
      <c r="B8" s="39" t="s">
        <v>124</v>
      </c>
      <c r="C8" s="40" t="s">
        <v>125</v>
      </c>
      <c r="D8" s="40" t="s">
        <v>126</v>
      </c>
      <c r="E8" s="40" t="s">
        <v>127</v>
      </c>
      <c r="F8" s="40" t="s">
        <v>128</v>
      </c>
      <c r="G8" s="41" t="s">
        <v>129</v>
      </c>
      <c r="H8" s="41" t="s">
        <v>130</v>
      </c>
      <c r="I8" s="41" t="s">
        <v>131</v>
      </c>
      <c r="J8" s="41" t="s">
        <v>132</v>
      </c>
      <c r="K8" s="41" t="s">
        <v>133</v>
      </c>
      <c r="L8" s="41" t="s">
        <v>134</v>
      </c>
      <c r="M8" s="41" t="s">
        <v>135</v>
      </c>
      <c r="N8" s="42" t="s">
        <v>136</v>
      </c>
    </row>
    <row r="9" spans="1:14" ht="15.75" thickTop="1">
      <c r="A9" s="43" t="s">
        <v>137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>
      <c r="A10" s="43" t="s">
        <v>138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>
      <c r="A15" s="46" t="s">
        <v>176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>
      <c r="A16" s="49" t="s">
        <v>116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>
      <c r="A19" s="38" t="s">
        <v>139</v>
      </c>
      <c r="B19" s="39" t="s">
        <v>124</v>
      </c>
      <c r="C19" s="40" t="s">
        <v>125</v>
      </c>
      <c r="D19" s="40" t="s">
        <v>126</v>
      </c>
      <c r="E19" s="40" t="s">
        <v>127</v>
      </c>
      <c r="F19" s="40" t="s">
        <v>128</v>
      </c>
      <c r="G19" s="41" t="s">
        <v>129</v>
      </c>
      <c r="H19" s="41" t="s">
        <v>130</v>
      </c>
      <c r="I19" s="41" t="s">
        <v>131</v>
      </c>
      <c r="J19" s="41" t="s">
        <v>132</v>
      </c>
      <c r="K19" s="41" t="s">
        <v>133</v>
      </c>
      <c r="L19" s="41" t="s">
        <v>134</v>
      </c>
      <c r="M19" s="41" t="s">
        <v>135</v>
      </c>
      <c r="N19" s="56" t="s">
        <v>136</v>
      </c>
    </row>
    <row r="20" spans="1:14" ht="15.75" thickTop="1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>
      <c r="A21" s="58" t="s">
        <v>140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>
      <c r="A25" s="43" t="s">
        <v>141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>
      <c r="A26" s="75" t="s">
        <v>177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>
      <c r="A27" s="75" t="s">
        <v>144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>
      <c r="A28" s="75" t="s">
        <v>150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>
      <c r="A29" s="74" t="s">
        <v>116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K6" sqref="K6"/>
    </sheetView>
  </sheetViews>
  <sheetFormatPr defaultRowHeight="15"/>
  <cols>
    <col min="1" max="1" width="7.42578125" customWidth="1"/>
    <col min="2" max="2" width="27.42578125" customWidth="1"/>
    <col min="3" max="3" width="19.85546875" customWidth="1"/>
    <col min="4" max="4" width="19.5703125" customWidth="1"/>
    <col min="5" max="5" width="16.7109375" customWidth="1"/>
    <col min="6" max="6" width="18.42578125" customWidth="1"/>
    <col min="7" max="7" width="21.5703125" customWidth="1"/>
    <col min="8" max="8" width="22.85546875" customWidth="1"/>
    <col min="9" max="9" width="18.85546875" customWidth="1"/>
  </cols>
  <sheetData>
    <row r="1" spans="1:9">
      <c r="A1" s="93" t="s">
        <v>204</v>
      </c>
      <c r="B1" s="93"/>
      <c r="C1" s="93"/>
      <c r="D1" s="93"/>
      <c r="E1" s="93"/>
      <c r="F1" s="93"/>
      <c r="G1" s="93"/>
      <c r="H1" s="93"/>
      <c r="I1" s="93"/>
    </row>
    <row r="2" spans="1:9">
      <c r="A2" s="81"/>
      <c r="B2" s="81"/>
      <c r="C2" s="81"/>
      <c r="D2" s="81"/>
      <c r="E2" s="81"/>
      <c r="F2" s="81"/>
      <c r="G2" s="81"/>
      <c r="H2" s="81"/>
      <c r="I2" s="81"/>
    </row>
    <row r="3" spans="1:9">
      <c r="A3" s="94" t="s">
        <v>191</v>
      </c>
      <c r="B3" s="94"/>
      <c r="C3" s="94"/>
      <c r="D3" s="94"/>
      <c r="E3" s="94"/>
      <c r="F3" s="94"/>
      <c r="G3" s="94"/>
      <c r="H3" s="94"/>
      <c r="I3" s="94"/>
    </row>
    <row r="4" spans="1:9">
      <c r="A4" s="94" t="s">
        <v>202</v>
      </c>
      <c r="B4" s="94"/>
      <c r="C4" s="94"/>
      <c r="D4" s="94"/>
      <c r="E4" s="94"/>
      <c r="F4" s="94"/>
      <c r="G4" s="94"/>
      <c r="H4" s="94"/>
      <c r="I4" s="94"/>
    </row>
    <row r="5" spans="1:9">
      <c r="A5" s="95" t="s">
        <v>179</v>
      </c>
      <c r="B5" s="95"/>
      <c r="C5" s="95"/>
      <c r="D5" s="95"/>
      <c r="E5" s="95"/>
      <c r="F5" s="95"/>
      <c r="G5" s="95"/>
      <c r="H5" s="95"/>
      <c r="I5" s="95"/>
    </row>
    <row r="6" spans="1:9" ht="75">
      <c r="A6" s="27" t="s">
        <v>46</v>
      </c>
      <c r="B6" s="76" t="s">
        <v>0</v>
      </c>
      <c r="C6" s="12" t="s">
        <v>189</v>
      </c>
      <c r="D6" s="12" t="s">
        <v>190</v>
      </c>
      <c r="E6" s="12" t="s">
        <v>180</v>
      </c>
      <c r="F6" s="12" t="s">
        <v>181</v>
      </c>
      <c r="G6" s="12" t="s">
        <v>182</v>
      </c>
      <c r="H6" s="12" t="s">
        <v>183</v>
      </c>
      <c r="I6" s="12" t="s">
        <v>184</v>
      </c>
    </row>
    <row r="7" spans="1:9" ht="30">
      <c r="A7" s="1" t="s">
        <v>48</v>
      </c>
      <c r="B7" s="6" t="s">
        <v>185</v>
      </c>
      <c r="C7" s="3">
        <v>4912442</v>
      </c>
      <c r="D7" s="3"/>
      <c r="E7" s="3">
        <v>4912442</v>
      </c>
      <c r="F7" s="3">
        <v>0</v>
      </c>
      <c r="G7" s="3">
        <v>179566221</v>
      </c>
      <c r="H7" s="3">
        <v>4912442</v>
      </c>
      <c r="I7" s="3">
        <v>0</v>
      </c>
    </row>
    <row r="8" spans="1:9" ht="45">
      <c r="A8" s="1" t="s">
        <v>49</v>
      </c>
      <c r="B8" s="6" t="s">
        <v>186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45">
      <c r="A9" s="1" t="s">
        <v>50</v>
      </c>
      <c r="B9" s="6" t="s">
        <v>187</v>
      </c>
      <c r="C9" s="3">
        <v>908600</v>
      </c>
      <c r="D9" s="3"/>
      <c r="E9" s="3">
        <v>664320</v>
      </c>
      <c r="F9" s="3">
        <v>-244280</v>
      </c>
      <c r="G9" s="3">
        <v>4131315</v>
      </c>
      <c r="H9" s="3">
        <v>664320</v>
      </c>
      <c r="I9" s="3">
        <v>-244280</v>
      </c>
    </row>
    <row r="10" spans="1:9" ht="30">
      <c r="A10" s="1" t="s">
        <v>51</v>
      </c>
      <c r="B10" s="6" t="s">
        <v>203</v>
      </c>
      <c r="C10" s="3">
        <v>2288427</v>
      </c>
      <c r="D10" s="3">
        <v>0</v>
      </c>
      <c r="E10" s="3">
        <v>2364427</v>
      </c>
      <c r="F10" s="3">
        <v>76000</v>
      </c>
      <c r="G10" s="3">
        <v>2948346</v>
      </c>
      <c r="H10" s="3">
        <v>2364427</v>
      </c>
      <c r="I10" s="3">
        <v>76000</v>
      </c>
    </row>
    <row r="11" spans="1:9" ht="30">
      <c r="A11" s="1" t="s">
        <v>52</v>
      </c>
      <c r="B11" s="6" t="s">
        <v>188</v>
      </c>
      <c r="C11" s="3">
        <v>50730</v>
      </c>
      <c r="D11" s="3">
        <v>-1140</v>
      </c>
      <c r="E11" s="3">
        <v>47025</v>
      </c>
      <c r="F11" s="3">
        <v>-2565</v>
      </c>
      <c r="G11" s="3">
        <v>107938</v>
      </c>
      <c r="H11" s="3">
        <v>47025</v>
      </c>
      <c r="I11" s="3">
        <v>-2565</v>
      </c>
    </row>
    <row r="12" spans="1:9">
      <c r="A12" s="2"/>
      <c r="B12" s="2" t="s">
        <v>116</v>
      </c>
      <c r="C12" s="4">
        <f>SUM(C7:C11)</f>
        <v>8160199</v>
      </c>
      <c r="D12" s="4">
        <f t="shared" ref="D12:I12" si="0">SUM(D7:D11)</f>
        <v>-1140</v>
      </c>
      <c r="E12" s="4">
        <f t="shared" si="0"/>
        <v>7988214</v>
      </c>
      <c r="F12" s="4">
        <f t="shared" si="0"/>
        <v>-170845</v>
      </c>
      <c r="G12" s="4">
        <f t="shared" si="0"/>
        <v>186753820</v>
      </c>
      <c r="H12" s="4">
        <f t="shared" si="0"/>
        <v>7988214</v>
      </c>
      <c r="I12" s="4">
        <f t="shared" si="0"/>
        <v>-170845</v>
      </c>
    </row>
    <row r="13" spans="1:9">
      <c r="A13" s="1"/>
      <c r="B13" s="77" t="s">
        <v>192</v>
      </c>
      <c r="C13" s="1"/>
      <c r="D13" s="1"/>
      <c r="E13" s="1"/>
      <c r="F13" s="1"/>
      <c r="G13" s="1"/>
      <c r="H13" s="1"/>
      <c r="I13" s="78">
        <v>-1543</v>
      </c>
    </row>
    <row r="14" spans="1:9" ht="45" customHeight="1">
      <c r="A14" s="96" t="s">
        <v>193</v>
      </c>
      <c r="B14" s="97"/>
      <c r="C14" s="79"/>
      <c r="D14" s="79"/>
      <c r="E14" s="79"/>
      <c r="F14" s="79"/>
      <c r="G14" s="79"/>
      <c r="H14" s="79"/>
      <c r="I14" s="80">
        <f>SUM(I12:I13)</f>
        <v>-172388</v>
      </c>
    </row>
    <row r="17" spans="1:9">
      <c r="A17" s="83" t="s">
        <v>194</v>
      </c>
      <c r="B17" s="83"/>
      <c r="C17" s="83"/>
      <c r="D17" s="83"/>
      <c r="E17" s="83"/>
      <c r="F17" s="83"/>
      <c r="G17" s="83"/>
      <c r="H17" s="83"/>
      <c r="I17" s="83"/>
    </row>
    <row r="18" spans="1:9" ht="81" customHeight="1">
      <c r="A18" s="6" t="s">
        <v>46</v>
      </c>
      <c r="B18" s="1" t="s">
        <v>0</v>
      </c>
      <c r="C18" s="6" t="s">
        <v>195</v>
      </c>
      <c r="D18" s="6" t="s">
        <v>197</v>
      </c>
      <c r="E18" s="6" t="s">
        <v>198</v>
      </c>
      <c r="F18" s="6" t="s">
        <v>199</v>
      </c>
      <c r="G18" s="6" t="s">
        <v>196</v>
      </c>
      <c r="H18" s="6" t="s">
        <v>200</v>
      </c>
      <c r="I18" s="6" t="s">
        <v>201</v>
      </c>
    </row>
    <row r="19" spans="1:9">
      <c r="A19" s="1" t="s">
        <v>48</v>
      </c>
      <c r="B19" s="1"/>
      <c r="C19" s="3">
        <v>10000000</v>
      </c>
      <c r="D19" s="3">
        <v>100000000</v>
      </c>
      <c r="E19" s="3"/>
      <c r="F19" s="3"/>
      <c r="G19" s="3"/>
      <c r="H19" s="3"/>
      <c r="I19" s="3"/>
    </row>
    <row r="20" spans="1:9">
      <c r="A20" s="1" t="s">
        <v>49</v>
      </c>
      <c r="B20" s="1"/>
      <c r="C20" s="3">
        <v>10000000</v>
      </c>
      <c r="D20" s="3"/>
      <c r="E20" s="3"/>
      <c r="F20" s="3"/>
      <c r="G20" s="3">
        <v>3615990</v>
      </c>
      <c r="H20" s="3">
        <v>6384010</v>
      </c>
      <c r="I20" s="3"/>
    </row>
  </sheetData>
  <mergeCells count="7">
    <mergeCell ref="A17:I17"/>
    <mergeCell ref="A1:I1"/>
    <mergeCell ref="A2:I2"/>
    <mergeCell ref="A3:I3"/>
    <mergeCell ref="A5:I5"/>
    <mergeCell ref="A14:B14"/>
    <mergeCell ref="A4:I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15.sz.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2019-05-23T10:20:31Z</cp:lastPrinted>
  <dcterms:created xsi:type="dcterms:W3CDTF">2012-02-02T10:48:30Z</dcterms:created>
  <dcterms:modified xsi:type="dcterms:W3CDTF">2019-06-04T09:24:55Z</dcterms:modified>
</cp:coreProperties>
</file>