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460386B1-5E16-4D63-B0CF-3215ADFA1FB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.1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" i="4" l="1"/>
  <c r="V13" i="4"/>
  <c r="U13" i="4"/>
  <c r="W11" i="4" l="1"/>
  <c r="V11" i="4"/>
  <c r="U11" i="4"/>
  <c r="W10" i="4"/>
  <c r="V10" i="4"/>
  <c r="U10" i="4"/>
  <c r="P16" i="4" l="1"/>
  <c r="V9" i="4"/>
  <c r="V12" i="4"/>
  <c r="V14" i="4"/>
  <c r="U14" i="4" l="1"/>
  <c r="U12" i="4" l="1"/>
  <c r="I16" i="4" l="1"/>
  <c r="W14" i="4" l="1"/>
  <c r="T16" i="4" l="1"/>
  <c r="S16" i="4"/>
  <c r="R16" i="4"/>
  <c r="Q16" i="4"/>
  <c r="O16" i="4"/>
  <c r="N16" i="4"/>
  <c r="M16" i="4"/>
  <c r="L16" i="4"/>
  <c r="K16" i="4"/>
  <c r="J16" i="4"/>
  <c r="H16" i="4"/>
  <c r="G16" i="4"/>
  <c r="F16" i="4"/>
  <c r="E16" i="4"/>
  <c r="D16" i="4"/>
  <c r="C16" i="4"/>
  <c r="W12" i="4"/>
  <c r="W9" i="4"/>
  <c r="U9" i="4"/>
  <c r="W16" i="4" l="1"/>
  <c r="V16" i="4"/>
  <c r="U16" i="4"/>
</calcChain>
</file>

<file path=xl/sharedStrings.xml><?xml version="1.0" encoding="utf-8"?>
<sst xmlns="http://schemas.openxmlformats.org/spreadsheetml/2006/main" count="45" uniqueCount="27">
  <si>
    <t>Megnevezés</t>
  </si>
  <si>
    <t>Kiadások összesen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</si>
  <si>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</si>
  <si>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</si>
  <si>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</si>
  <si>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</si>
  <si>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</si>
  <si>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</si>
  <si>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</si>
  <si>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</si>
  <si>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</si>
  <si>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KIADÁS ÖSSZESEN</t>
  </si>
  <si>
    <t>Kiadások feladatonként</t>
  </si>
  <si>
    <t>Beruházások, felújítások, egyéb felhalmozási célú kiadások</t>
  </si>
  <si>
    <t>Gyermek étkeztetés köznevelési intézményben</t>
  </si>
  <si>
    <t>Óvodai nevelés, ellátás működési feladatai</t>
  </si>
  <si>
    <t>Munkaadói járulékok és szocális hozzájárulási adó</t>
  </si>
  <si>
    <t>Kormányzati funkció</t>
  </si>
  <si>
    <t>Adatok: forintban</t>
  </si>
  <si>
    <t>Demjéni Varázs  Óvoda</t>
  </si>
  <si>
    <t>Óvoda szakmai ellátás</t>
  </si>
  <si>
    <t>Óvoda gyógypedagógiai ellátás</t>
  </si>
  <si>
    <t>Óvodai funkcióra nem sorolható kiadások</t>
  </si>
  <si>
    <t>Fertőző megbetegedések megelőzése, járványügyi ellátás</t>
  </si>
  <si>
    <t>Megelőlegezések, elszámolásra kiadott pénzeszközök</t>
  </si>
  <si>
    <t>2020 éves Beszámoló</t>
  </si>
  <si>
    <t>5/a. melléklet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</si>
</sst>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zoomScaleNormal="100" workbookViewId="0">
      <selection activeCell="O3" sqref="O3"/>
    </sheetView>
  </sheetViews>
  <sheetFormatPr defaultRowHeight="15" x14ac:dyDescent="0.25"/>
  <cols>
    <col min="1" max="1" width="25.140625" style="10" customWidth="1"/>
    <col min="2" max="2" width="13.7109375" style="10" customWidth="1"/>
    <col min="3" max="3" width="10.28515625" customWidth="1"/>
    <col min="4" max="4" width="11.85546875" customWidth="1"/>
    <col min="5" max="5" width="9.85546875" customWidth="1"/>
    <col min="6" max="6" width="9.28515625" customWidth="1"/>
    <col min="7" max="7" width="9.5703125" customWidth="1"/>
    <col min="8" max="8" width="11" customWidth="1"/>
    <col min="9" max="9" width="10.140625" customWidth="1"/>
    <col min="10" max="10" width="10.42578125" customWidth="1"/>
    <col min="11" max="11" width="10.85546875" customWidth="1"/>
    <col min="12" max="12" width="9.140625" customWidth="1"/>
    <col min="14" max="14" width="7.42578125" customWidth="1"/>
    <col min="15" max="15" width="10.42578125" customWidth="1"/>
    <col min="16" max="16" width="11.28515625" customWidth="1"/>
    <col min="17" max="17" width="7.28515625" customWidth="1"/>
    <col min="18" max="18" width="11.140625" customWidth="1"/>
    <col min="19" max="19" width="11.7109375" customWidth="1"/>
    <col min="20" max="20" width="8.7109375" customWidth="1"/>
    <col min="21" max="21" width="11.7109375" customWidth="1"/>
    <col min="22" max="22" width="13.140625" customWidth="1"/>
    <col min="23" max="23" width="12.5703125" customWidth="1"/>
  </cols>
  <sheetData>
    <row r="1" spans="1:23" ht="15" customHeight="1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x14ac:dyDescent="0.25">
      <c r="A2" s="11" t="s">
        <v>19</v>
      </c>
      <c r="B2" s="11"/>
      <c r="C2" s="2"/>
      <c r="D2" s="2"/>
      <c r="V2" s="19"/>
      <c r="W2" s="19"/>
    </row>
    <row r="3" spans="1:23" x14ac:dyDescent="0.25">
      <c r="A3" s="11" t="s">
        <v>2</v>
      </c>
      <c r="B3" s="11"/>
      <c r="C3" s="3"/>
      <c r="D3" s="3"/>
      <c r="U3" s="21" t="s">
        <v>18</v>
      </c>
      <c r="V3" s="21"/>
      <c r="W3" s="21"/>
    </row>
    <row r="4" spans="1:23" ht="18.75" x14ac:dyDescent="0.3">
      <c r="A4" s="18" t="s">
        <v>12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5.75" x14ac:dyDescent="0.25">
      <c r="A5" s="17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6.75" hidden="1" customHeight="1" x14ac:dyDescent="0.2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8.5" customHeight="1" x14ac:dyDescent="0.25">
      <c r="A7" s="23" t="s">
        <v>0</v>
      </c>
      <c r="B7" s="27" t="s">
        <v>17</v>
      </c>
      <c r="C7" s="23" t="s">
        <v>5</v>
      </c>
      <c r="D7" s="23"/>
      <c r="E7" s="23"/>
      <c r="F7" s="24" t="s">
        <v>16</v>
      </c>
      <c r="G7" s="25"/>
      <c r="H7" s="26"/>
      <c r="I7" s="23" t="s">
        <v>3</v>
      </c>
      <c r="J7" s="23"/>
      <c r="K7" s="23"/>
      <c r="L7" s="23" t="s">
        <v>6</v>
      </c>
      <c r="M7" s="23"/>
      <c r="N7" s="23"/>
      <c r="O7" s="23" t="s">
        <v>7</v>
      </c>
      <c r="P7" s="23"/>
      <c r="Q7" s="23"/>
      <c r="R7" s="23" t="s">
        <v>13</v>
      </c>
      <c r="S7" s="23"/>
      <c r="T7" s="23"/>
      <c r="U7" s="23" t="s">
        <v>1</v>
      </c>
      <c r="V7" s="23"/>
      <c r="W7" s="23"/>
    </row>
    <row r="8" spans="1:23" ht="27" customHeight="1" x14ac:dyDescent="0.25">
      <c r="A8" s="23"/>
      <c r="B8" s="28"/>
      <c r="C8" s="5" t="s">
        <v>8</v>
      </c>
      <c r="D8" s="5" t="s">
        <v>9</v>
      </c>
      <c r="E8" s="5" t="s">
        <v>10</v>
      </c>
      <c r="F8" s="5" t="s">
        <v>8</v>
      </c>
      <c r="G8" s="5" t="s">
        <v>9</v>
      </c>
      <c r="H8" s="5" t="s">
        <v>10</v>
      </c>
      <c r="I8" s="5" t="s">
        <v>8</v>
      </c>
      <c r="J8" s="5" t="s">
        <v>9</v>
      </c>
      <c r="K8" s="5" t="s">
        <v>10</v>
      </c>
      <c r="L8" s="5" t="s">
        <v>8</v>
      </c>
      <c r="M8" s="5" t="s">
        <v>9</v>
      </c>
      <c r="N8" s="5" t="s">
        <v>10</v>
      </c>
      <c r="O8" s="5" t="s">
        <v>8</v>
      </c>
      <c r="P8" s="5" t="s">
        <v>9</v>
      </c>
      <c r="Q8" s="5" t="s">
        <v>10</v>
      </c>
      <c r="R8" s="5" t="s">
        <v>8</v>
      </c>
      <c r="S8" s="5" t="s">
        <v>9</v>
      </c>
      <c r="T8" s="5" t="s">
        <v>10</v>
      </c>
      <c r="U8" s="5" t="s">
        <v>8</v>
      </c>
      <c r="V8" s="5" t="s">
        <v>9</v>
      </c>
      <c r="W8" s="5" t="s">
        <v>10</v>
      </c>
    </row>
    <row r="9" spans="1:23" s="1" customFormat="1" ht="30" customHeight="1" x14ac:dyDescent="0.25">
      <c r="A9" s="4" t="s">
        <v>14</v>
      </c>
      <c r="B9" s="15">
        <v>96015</v>
      </c>
      <c r="C9" s="6">
        <v>0</v>
      </c>
      <c r="D9" s="6"/>
      <c r="E9" s="6"/>
      <c r="F9" s="6">
        <v>0</v>
      </c>
      <c r="G9" s="6"/>
      <c r="H9" s="6"/>
      <c r="I9" s="6">
        <v>2958454</v>
      </c>
      <c r="J9" s="6">
        <v>2958454</v>
      </c>
      <c r="K9" s="6">
        <v>1856022</v>
      </c>
      <c r="L9" s="6"/>
      <c r="M9" s="6"/>
      <c r="N9" s="6"/>
      <c r="O9" s="6"/>
      <c r="P9" s="6"/>
      <c r="Q9" s="6"/>
      <c r="R9" s="6"/>
      <c r="S9" s="6"/>
      <c r="T9" s="6"/>
      <c r="U9" s="6">
        <f t="shared" ref="U9:W14" si="0">SUM(C9+F9+I9+L9+O9+R9)</f>
        <v>2958454</v>
      </c>
      <c r="V9" s="6">
        <f t="shared" ref="V9:V14" si="1">SUM(D9+G9+J9+M9+P9+S9)</f>
        <v>2958454</v>
      </c>
      <c r="W9" s="6">
        <f t="shared" si="0"/>
        <v>1856022</v>
      </c>
    </row>
    <row r="10" spans="1:23" s="1" customFormat="1" ht="30" customHeight="1" x14ac:dyDescent="0.25">
      <c r="A10" s="4" t="s">
        <v>20</v>
      </c>
      <c r="B10" s="15">
        <v>91110</v>
      </c>
      <c r="C10" s="6">
        <v>16628161</v>
      </c>
      <c r="D10" s="6">
        <v>17584872</v>
      </c>
      <c r="E10" s="6">
        <v>16456391</v>
      </c>
      <c r="F10" s="6">
        <v>3036090</v>
      </c>
      <c r="G10" s="6">
        <v>3249829</v>
      </c>
      <c r="H10" s="6">
        <v>2764800</v>
      </c>
      <c r="I10" s="6">
        <v>1433350</v>
      </c>
      <c r="J10" s="6">
        <v>440742</v>
      </c>
      <c r="K10" s="6">
        <v>440742</v>
      </c>
      <c r="L10" s="6"/>
      <c r="M10" s="6"/>
      <c r="N10" s="6"/>
      <c r="O10" s="6"/>
      <c r="P10" s="6"/>
      <c r="Q10" s="6"/>
      <c r="R10" s="6"/>
      <c r="S10" s="6"/>
      <c r="T10" s="6"/>
      <c r="U10" s="6">
        <f t="shared" si="0"/>
        <v>21097601</v>
      </c>
      <c r="V10" s="6">
        <f t="shared" si="1"/>
        <v>21275443</v>
      </c>
      <c r="W10" s="6">
        <f t="shared" si="0"/>
        <v>19661933</v>
      </c>
    </row>
    <row r="11" spans="1:23" s="1" customFormat="1" ht="30" customHeight="1" x14ac:dyDescent="0.25">
      <c r="A11" s="4" t="s">
        <v>21</v>
      </c>
      <c r="B11" s="15">
        <v>91120</v>
      </c>
      <c r="C11" s="6"/>
      <c r="D11" s="6"/>
      <c r="E11" s="6"/>
      <c r="F11" s="6"/>
      <c r="G11" s="6"/>
      <c r="H11" s="6"/>
      <c r="I11" s="6">
        <v>432460</v>
      </c>
      <c r="J11" s="6">
        <v>432640</v>
      </c>
      <c r="K11" s="6">
        <v>107000</v>
      </c>
      <c r="L11" s="6"/>
      <c r="M11" s="6"/>
      <c r="N11" s="6"/>
      <c r="O11" s="6"/>
      <c r="P11" s="6"/>
      <c r="Q11" s="6"/>
      <c r="R11" s="6"/>
      <c r="S11" s="6"/>
      <c r="T11" s="6"/>
      <c r="U11" s="6">
        <f t="shared" si="0"/>
        <v>432460</v>
      </c>
      <c r="V11" s="6">
        <f t="shared" si="1"/>
        <v>432640</v>
      </c>
      <c r="W11" s="6">
        <f t="shared" si="0"/>
        <v>107000</v>
      </c>
    </row>
    <row r="12" spans="1:23" s="1" customFormat="1" ht="25.5" customHeight="1" x14ac:dyDescent="0.25">
      <c r="A12" s="4" t="s">
        <v>15</v>
      </c>
      <c r="B12" s="15">
        <v>91140</v>
      </c>
      <c r="C12" s="6"/>
      <c r="D12" s="6"/>
      <c r="E12" s="6"/>
      <c r="F12" s="6"/>
      <c r="G12" s="6"/>
      <c r="H12" s="6"/>
      <c r="I12" s="6">
        <v>1934340</v>
      </c>
      <c r="J12" s="6">
        <v>1382200</v>
      </c>
      <c r="K12" s="6">
        <v>943792</v>
      </c>
      <c r="L12" s="6"/>
      <c r="M12" s="6"/>
      <c r="N12" s="6"/>
      <c r="O12" s="6"/>
      <c r="P12" s="6"/>
      <c r="Q12" s="6"/>
      <c r="R12" s="6"/>
      <c r="S12" s="6"/>
      <c r="T12" s="6">
        <v>616297</v>
      </c>
      <c r="U12" s="6">
        <f t="shared" si="0"/>
        <v>1934340</v>
      </c>
      <c r="V12" s="6">
        <f t="shared" si="1"/>
        <v>1382200</v>
      </c>
      <c r="W12" s="6">
        <f t="shared" si="0"/>
        <v>1560089</v>
      </c>
    </row>
    <row r="13" spans="1:23" s="1" customFormat="1" ht="25.5" customHeight="1" x14ac:dyDescent="0.25">
      <c r="A13" s="4" t="s">
        <v>23</v>
      </c>
      <c r="B13" s="15">
        <v>74040</v>
      </c>
      <c r="C13" s="6"/>
      <c r="D13" s="6"/>
      <c r="E13" s="6"/>
      <c r="F13" s="6"/>
      <c r="G13" s="6"/>
      <c r="H13" s="6"/>
      <c r="I13" s="6"/>
      <c r="J13" s="6">
        <v>42210</v>
      </c>
      <c r="K13" s="6">
        <v>42210</v>
      </c>
      <c r="L13" s="6"/>
      <c r="M13" s="6"/>
      <c r="N13" s="6"/>
      <c r="O13" s="6"/>
      <c r="P13" s="6"/>
      <c r="Q13" s="6"/>
      <c r="R13" s="6"/>
      <c r="S13" s="6"/>
      <c r="T13" s="6"/>
      <c r="U13" s="6">
        <f t="shared" si="0"/>
        <v>0</v>
      </c>
      <c r="V13" s="6">
        <f t="shared" si="1"/>
        <v>42210</v>
      </c>
      <c r="W13" s="6">
        <f t="shared" si="0"/>
        <v>42210</v>
      </c>
    </row>
    <row r="14" spans="1:23" ht="26.25" x14ac:dyDescent="0.25">
      <c r="A14" s="12" t="s">
        <v>22</v>
      </c>
      <c r="B14" s="16">
        <v>900020</v>
      </c>
      <c r="C14" s="7"/>
      <c r="D14" s="8"/>
      <c r="E14" s="8"/>
      <c r="F14" s="8"/>
      <c r="G14" s="8"/>
      <c r="H14" s="8"/>
      <c r="I14" s="8">
        <v>60000</v>
      </c>
      <c r="J14" s="8">
        <v>140253</v>
      </c>
      <c r="K14" s="8">
        <v>140253</v>
      </c>
      <c r="L14" s="8"/>
      <c r="M14" s="8"/>
      <c r="N14" s="8"/>
      <c r="O14" s="8"/>
      <c r="P14" s="8"/>
      <c r="Q14" s="8"/>
      <c r="R14" s="7"/>
      <c r="S14" s="8"/>
      <c r="T14" s="8"/>
      <c r="U14" s="6">
        <f t="shared" si="0"/>
        <v>60000</v>
      </c>
      <c r="V14" s="6">
        <f t="shared" si="1"/>
        <v>140253</v>
      </c>
      <c r="W14" s="6">
        <f t="shared" si="0"/>
        <v>140253</v>
      </c>
    </row>
    <row r="15" spans="1:23" ht="26.25" x14ac:dyDescent="0.25">
      <c r="A15" s="12" t="s">
        <v>24</v>
      </c>
      <c r="B15" s="1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7"/>
      <c r="S15" s="8"/>
      <c r="T15" s="8"/>
      <c r="U15" s="6"/>
      <c r="V15" s="6"/>
      <c r="W15" s="6"/>
    </row>
    <row r="16" spans="1:23" x14ac:dyDescent="0.25">
      <c r="A16" s="13" t="s">
        <v>11</v>
      </c>
      <c r="B16" s="13"/>
      <c r="C16" s="9">
        <f t="shared" ref="C16:T16" si="2">SUM(C9:C14)</f>
        <v>16628161</v>
      </c>
      <c r="D16" s="9">
        <f t="shared" si="2"/>
        <v>17584872</v>
      </c>
      <c r="E16" s="9">
        <f t="shared" si="2"/>
        <v>16456391</v>
      </c>
      <c r="F16" s="9">
        <f t="shared" si="2"/>
        <v>3036090</v>
      </c>
      <c r="G16" s="9">
        <f t="shared" si="2"/>
        <v>3249829</v>
      </c>
      <c r="H16" s="9">
        <f t="shared" si="2"/>
        <v>2764800</v>
      </c>
      <c r="I16" s="9">
        <f t="shared" si="2"/>
        <v>6818604</v>
      </c>
      <c r="J16" s="9">
        <f t="shared" si="2"/>
        <v>5396499</v>
      </c>
      <c r="K16" s="9">
        <f t="shared" si="2"/>
        <v>3530019</v>
      </c>
      <c r="L16" s="9">
        <f t="shared" si="2"/>
        <v>0</v>
      </c>
      <c r="M16" s="9">
        <f t="shared" si="2"/>
        <v>0</v>
      </c>
      <c r="N16" s="9">
        <f t="shared" si="2"/>
        <v>0</v>
      </c>
      <c r="O16" s="9">
        <f t="shared" si="2"/>
        <v>0</v>
      </c>
      <c r="P16" s="9">
        <f t="shared" si="2"/>
        <v>0</v>
      </c>
      <c r="Q16" s="9">
        <f t="shared" si="2"/>
        <v>0</v>
      </c>
      <c r="R16" s="9">
        <f t="shared" si="2"/>
        <v>0</v>
      </c>
      <c r="S16" s="9">
        <f t="shared" si="2"/>
        <v>0</v>
      </c>
      <c r="T16" s="9">
        <f t="shared" si="2"/>
        <v>616297</v>
      </c>
      <c r="U16" s="9">
        <f>SUM(C16+F16+I16+L16+O16+R16)</f>
        <v>26482855</v>
      </c>
      <c r="V16" s="6">
        <f>SUM(D16+G16+J16+M16+P16+S16)</f>
        <v>26231200</v>
      </c>
      <c r="W16" s="9">
        <f>SUM(W9:W15)</f>
        <v>23367507</v>
      </c>
    </row>
    <row r="17" spans="21:21" x14ac:dyDescent="0.25">
      <c r="U17" s="14"/>
    </row>
  </sheetData>
  <mergeCells count="15">
    <mergeCell ref="A6:W6"/>
    <mergeCell ref="A7:A8"/>
    <mergeCell ref="C7:E7"/>
    <mergeCell ref="F7:H7"/>
    <mergeCell ref="I7:K7"/>
    <mergeCell ref="L7:N7"/>
    <mergeCell ref="O7:Q7"/>
    <mergeCell ref="R7:T7"/>
    <mergeCell ref="U7:W7"/>
    <mergeCell ref="B7:B8"/>
    <mergeCell ref="A5:W5"/>
    <mergeCell ref="A4:W4"/>
    <mergeCell ref="V2:W2"/>
    <mergeCell ref="A1:W1"/>
    <mergeCell ref="U3:W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5.1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2021-05-26T13:28:08Z</cp:lastPrinted>
  <dcterms:created xsi:type="dcterms:W3CDTF">2012-02-02T10:48:30Z</dcterms:created>
  <dcterms:modified xsi:type="dcterms:W3CDTF">2021-05-26T13:28:10Z</dcterms:modified>
</cp:coreProperties>
</file>