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680"/>
  </bookViews>
  <sheets>
    <sheet name="5. melléklet" sheetId="10" r:id="rId1"/>
  </sheets>
  <calcPr calcId="125725"/>
</workbook>
</file>

<file path=xl/calcChain.xml><?xml version="1.0" encoding="utf-8"?>
<calcChain xmlns="http://schemas.openxmlformats.org/spreadsheetml/2006/main">
  <c r="F11" i="10"/>
  <c r="F12"/>
  <c r="F13"/>
  <c r="F14"/>
  <c r="F15"/>
  <c r="F16"/>
  <c r="F18"/>
  <c r="F19"/>
  <c r="F20"/>
  <c r="F21"/>
  <c r="F22"/>
  <c r="F23"/>
  <c r="F24"/>
  <c r="F26"/>
  <c r="F27"/>
  <c r="F28"/>
  <c r="D10"/>
  <c r="C10"/>
  <c r="D17"/>
  <c r="E17"/>
  <c r="E10" s="1"/>
  <c r="F10" s="1"/>
  <c r="D14"/>
  <c r="E14"/>
  <c r="E25"/>
  <c r="F25" s="1"/>
  <c r="C25"/>
  <c r="C17"/>
  <c r="C14"/>
  <c r="C29" s="1"/>
  <c r="C31" s="1"/>
  <c r="F17" l="1"/>
  <c r="E29"/>
  <c r="E31" l="1"/>
  <c r="F31" s="1"/>
  <c r="F29"/>
</calcChain>
</file>

<file path=xl/sharedStrings.xml><?xml version="1.0" encoding="utf-8"?>
<sst xmlns="http://schemas.openxmlformats.org/spreadsheetml/2006/main" count="56" uniqueCount="51">
  <si>
    <t>Megnevezés</t>
  </si>
  <si>
    <t>1.</t>
  </si>
  <si>
    <t xml:space="preserve">felhalmozási kiadásai </t>
  </si>
  <si>
    <t>BERUHÁZÁS MINDÖSSZESEN:</t>
  </si>
  <si>
    <t>FELHALMOZÁSI KIADÁSOK MINDÖSSZESEN:</t>
  </si>
  <si>
    <t>BERUHÁZÁS (Veszprém Megyei Önkormányzat)</t>
  </si>
  <si>
    <t>A</t>
  </si>
  <si>
    <t>B</t>
  </si>
  <si>
    <t>C</t>
  </si>
  <si>
    <t>3.</t>
  </si>
  <si>
    <t>Informatikai eszközbeszerzés</t>
  </si>
  <si>
    <t>1.1</t>
  </si>
  <si>
    <t>1.2</t>
  </si>
  <si>
    <t>1.3</t>
  </si>
  <si>
    <t>D</t>
  </si>
  <si>
    <t>E</t>
  </si>
  <si>
    <t>1.4</t>
  </si>
  <si>
    <t>Egyéb gép, berendezés beszerzés</t>
  </si>
  <si>
    <t>1.6.</t>
  </si>
  <si>
    <t>a</t>
  </si>
  <si>
    <t>b</t>
  </si>
  <si>
    <t>1.5</t>
  </si>
  <si>
    <t>Megyei önkormányzatok 2015. évi rendkívüli támogatása terhére</t>
  </si>
  <si>
    <t>Kórház utcai parkoló sorompó csere</t>
  </si>
  <si>
    <t>Szerver beszerzés</t>
  </si>
  <si>
    <t>BERUHÁZÁS (Veszprém Megyei Önkormányzati Hivatal)</t>
  </si>
  <si>
    <t>2.1</t>
  </si>
  <si>
    <t>4.</t>
  </si>
  <si>
    <t xml:space="preserve">A Veszprém Megyei Önkormányzat  2016. évi költségvetésének </t>
  </si>
  <si>
    <t>adatok Ft-ban</t>
  </si>
  <si>
    <t>2016. évi eredeti előirányzat</t>
  </si>
  <si>
    <t>Immateriális javak</t>
  </si>
  <si>
    <t>Megyei önkormányzatok 2016. évi rendkívüli támogatása terhére</t>
  </si>
  <si>
    <t>Telefonközpont díjszámláló rendszerkörnyezet kialakítása</t>
  </si>
  <si>
    <t>c</t>
  </si>
  <si>
    <t>Elnöki iroda bútor beszerzés</t>
  </si>
  <si>
    <t>Kitüntetések adományozása</t>
  </si>
  <si>
    <t>1.7</t>
  </si>
  <si>
    <t>Veszprém Megyei Önkormányzati Hivatal dolgozóinak telefon beszerzés</t>
  </si>
  <si>
    <t>1.8</t>
  </si>
  <si>
    <t>Plotter vásárlás</t>
  </si>
  <si>
    <t>1.9</t>
  </si>
  <si>
    <t>Irodai szék beszerzés</t>
  </si>
  <si>
    <t>2.</t>
  </si>
  <si>
    <t>2.2</t>
  </si>
  <si>
    <t>2.3</t>
  </si>
  <si>
    <t>Egyéb tárgyi eszközök beszerzése</t>
  </si>
  <si>
    <t xml:space="preserve">2016. évi módosított előirányzat </t>
  </si>
  <si>
    <t>Teljesítés</t>
  </si>
  <si>
    <t>Teljesítés a 2016. évi módosított előirányzat 
%-ában</t>
  </si>
  <si>
    <t>5. melléklet a 4/2017. (V.25.)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</si>
</sst>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\-??\ _F_t_-;_-@_-"/>
    <numFmt numFmtId="165" formatCode="_-* #,##0.00\ _F_t_-;\-* #,##0.00\ _F_t_-;_-* \-??\ _F_t_-;_-@_-"/>
  </numFmts>
  <fonts count="8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1" fillId="0" borderId="0" xfId="0" applyFont="1" applyBorder="1" applyAlignment="1">
      <alignment vertical="center"/>
    </xf>
    <xf numFmtId="164" fontId="1" fillId="0" borderId="0" xfId="1" applyNumberFormat="1" applyFont="1" applyFill="1" applyBorder="1" applyAlignment="1" applyProtection="1"/>
    <xf numFmtId="164" fontId="1" fillId="0" borderId="1" xfId="1" applyNumberFormat="1" applyFont="1" applyFill="1" applyBorder="1" applyAlignment="1" applyProtection="1">
      <alignment horizontal="right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3" xfId="1" applyNumberFormat="1" applyFont="1" applyFill="1" applyBorder="1" applyAlignment="1" applyProtection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4" fontId="1" fillId="0" borderId="0" xfId="1" applyNumberFormat="1" applyFont="1" applyFill="1" applyBorder="1" applyAlignment="1" applyProtection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Fill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164" fontId="2" fillId="0" borderId="0" xfId="1" applyNumberFormat="1" applyFont="1" applyFill="1" applyBorder="1" applyAlignment="1" applyProtection="1">
      <alignment vertical="top"/>
    </xf>
    <xf numFmtId="49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 wrapText="1"/>
    </xf>
    <xf numFmtId="164" fontId="7" fillId="0" borderId="0" xfId="1" applyNumberFormat="1" applyFont="1" applyFill="1" applyBorder="1" applyAlignment="1" applyProtection="1">
      <alignment vertical="top"/>
    </xf>
    <xf numFmtId="164" fontId="2" fillId="0" borderId="0" xfId="1" applyNumberFormat="1" applyFont="1" applyFill="1" applyBorder="1" applyAlignment="1" applyProtection="1"/>
    <xf numFmtId="164" fontId="2" fillId="0" borderId="0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Border="1" applyAlignment="1" applyProtection="1"/>
    <xf numFmtId="165" fontId="1" fillId="0" borderId="0" xfId="1" applyNumberFormat="1" applyFont="1" applyFill="1" applyBorder="1" applyAlignment="1" applyProtection="1"/>
    <xf numFmtId="165" fontId="1" fillId="0" borderId="0" xfId="1" applyNumberFormat="1" applyFont="1" applyFill="1" applyBorder="1" applyAlignment="1" applyProtection="1">
      <alignment vertical="top"/>
    </xf>
    <xf numFmtId="165" fontId="7" fillId="0" borderId="0" xfId="1" applyNumberFormat="1" applyFont="1" applyFill="1" applyBorder="1" applyAlignment="1" applyProtection="1">
      <alignment vertical="top"/>
    </xf>
    <xf numFmtId="165" fontId="2" fillId="0" borderId="0" xfId="1" applyNumberFormat="1" applyFont="1" applyFill="1" applyBorder="1" applyAlignment="1" applyProtection="1">
      <alignment vertical="top"/>
    </xf>
    <xf numFmtId="165" fontId="2" fillId="0" borderId="3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9"/>
  <sheetViews>
    <sheetView tabSelected="1" workbookViewId="0"/>
  </sheetViews>
  <sheetFormatPr defaultRowHeight="15.75"/>
  <cols>
    <col min="1" max="1" width="5.7109375" style="1" customWidth="1"/>
    <col min="2" max="2" width="68" style="1" customWidth="1"/>
    <col min="3" max="4" width="16.140625" style="5" customWidth="1"/>
    <col min="5" max="6" width="16.140625" style="2" customWidth="1"/>
    <col min="7" max="13" width="9.140625" style="2"/>
    <col min="14" max="256" width="9.140625" style="1"/>
    <col min="257" max="257" width="5.7109375" style="1" customWidth="1"/>
    <col min="258" max="258" width="68" style="1" customWidth="1"/>
    <col min="259" max="262" width="16.140625" style="1" customWidth="1"/>
    <col min="263" max="512" width="9.140625" style="1"/>
    <col min="513" max="513" width="5.7109375" style="1" customWidth="1"/>
    <col min="514" max="514" width="68" style="1" customWidth="1"/>
    <col min="515" max="518" width="16.140625" style="1" customWidth="1"/>
    <col min="519" max="768" width="9.140625" style="1"/>
    <col min="769" max="769" width="5.7109375" style="1" customWidth="1"/>
    <col min="770" max="770" width="68" style="1" customWidth="1"/>
    <col min="771" max="774" width="16.140625" style="1" customWidth="1"/>
    <col min="775" max="1024" width="9.140625" style="1"/>
    <col min="1025" max="1025" width="5.7109375" style="1" customWidth="1"/>
    <col min="1026" max="1026" width="68" style="1" customWidth="1"/>
    <col min="1027" max="1030" width="16.140625" style="1" customWidth="1"/>
    <col min="1031" max="1280" width="9.140625" style="1"/>
    <col min="1281" max="1281" width="5.7109375" style="1" customWidth="1"/>
    <col min="1282" max="1282" width="68" style="1" customWidth="1"/>
    <col min="1283" max="1286" width="16.140625" style="1" customWidth="1"/>
    <col min="1287" max="1536" width="9.140625" style="1"/>
    <col min="1537" max="1537" width="5.7109375" style="1" customWidth="1"/>
    <col min="1538" max="1538" width="68" style="1" customWidth="1"/>
    <col min="1539" max="1542" width="16.140625" style="1" customWidth="1"/>
    <col min="1543" max="1792" width="9.140625" style="1"/>
    <col min="1793" max="1793" width="5.7109375" style="1" customWidth="1"/>
    <col min="1794" max="1794" width="68" style="1" customWidth="1"/>
    <col min="1795" max="1798" width="16.140625" style="1" customWidth="1"/>
    <col min="1799" max="2048" width="9.140625" style="1"/>
    <col min="2049" max="2049" width="5.7109375" style="1" customWidth="1"/>
    <col min="2050" max="2050" width="68" style="1" customWidth="1"/>
    <col min="2051" max="2054" width="16.140625" style="1" customWidth="1"/>
    <col min="2055" max="2304" width="9.140625" style="1"/>
    <col min="2305" max="2305" width="5.7109375" style="1" customWidth="1"/>
    <col min="2306" max="2306" width="68" style="1" customWidth="1"/>
    <col min="2307" max="2310" width="16.140625" style="1" customWidth="1"/>
    <col min="2311" max="2560" width="9.140625" style="1"/>
    <col min="2561" max="2561" width="5.7109375" style="1" customWidth="1"/>
    <col min="2562" max="2562" width="68" style="1" customWidth="1"/>
    <col min="2563" max="2566" width="16.140625" style="1" customWidth="1"/>
    <col min="2567" max="2816" width="9.140625" style="1"/>
    <col min="2817" max="2817" width="5.7109375" style="1" customWidth="1"/>
    <col min="2818" max="2818" width="68" style="1" customWidth="1"/>
    <col min="2819" max="2822" width="16.140625" style="1" customWidth="1"/>
    <col min="2823" max="3072" width="9.140625" style="1"/>
    <col min="3073" max="3073" width="5.7109375" style="1" customWidth="1"/>
    <col min="3074" max="3074" width="68" style="1" customWidth="1"/>
    <col min="3075" max="3078" width="16.140625" style="1" customWidth="1"/>
    <col min="3079" max="3328" width="9.140625" style="1"/>
    <col min="3329" max="3329" width="5.7109375" style="1" customWidth="1"/>
    <col min="3330" max="3330" width="68" style="1" customWidth="1"/>
    <col min="3331" max="3334" width="16.140625" style="1" customWidth="1"/>
    <col min="3335" max="3584" width="9.140625" style="1"/>
    <col min="3585" max="3585" width="5.7109375" style="1" customWidth="1"/>
    <col min="3586" max="3586" width="68" style="1" customWidth="1"/>
    <col min="3587" max="3590" width="16.140625" style="1" customWidth="1"/>
    <col min="3591" max="3840" width="9.140625" style="1"/>
    <col min="3841" max="3841" width="5.7109375" style="1" customWidth="1"/>
    <col min="3842" max="3842" width="68" style="1" customWidth="1"/>
    <col min="3843" max="3846" width="16.140625" style="1" customWidth="1"/>
    <col min="3847" max="4096" width="9.140625" style="1"/>
    <col min="4097" max="4097" width="5.7109375" style="1" customWidth="1"/>
    <col min="4098" max="4098" width="68" style="1" customWidth="1"/>
    <col min="4099" max="4102" width="16.140625" style="1" customWidth="1"/>
    <col min="4103" max="4352" width="9.140625" style="1"/>
    <col min="4353" max="4353" width="5.7109375" style="1" customWidth="1"/>
    <col min="4354" max="4354" width="68" style="1" customWidth="1"/>
    <col min="4355" max="4358" width="16.140625" style="1" customWidth="1"/>
    <col min="4359" max="4608" width="9.140625" style="1"/>
    <col min="4609" max="4609" width="5.7109375" style="1" customWidth="1"/>
    <col min="4610" max="4610" width="68" style="1" customWidth="1"/>
    <col min="4611" max="4614" width="16.140625" style="1" customWidth="1"/>
    <col min="4615" max="4864" width="9.140625" style="1"/>
    <col min="4865" max="4865" width="5.7109375" style="1" customWidth="1"/>
    <col min="4866" max="4866" width="68" style="1" customWidth="1"/>
    <col min="4867" max="4870" width="16.140625" style="1" customWidth="1"/>
    <col min="4871" max="5120" width="9.140625" style="1"/>
    <col min="5121" max="5121" width="5.7109375" style="1" customWidth="1"/>
    <col min="5122" max="5122" width="68" style="1" customWidth="1"/>
    <col min="5123" max="5126" width="16.140625" style="1" customWidth="1"/>
    <col min="5127" max="5376" width="9.140625" style="1"/>
    <col min="5377" max="5377" width="5.7109375" style="1" customWidth="1"/>
    <col min="5378" max="5378" width="68" style="1" customWidth="1"/>
    <col min="5379" max="5382" width="16.140625" style="1" customWidth="1"/>
    <col min="5383" max="5632" width="9.140625" style="1"/>
    <col min="5633" max="5633" width="5.7109375" style="1" customWidth="1"/>
    <col min="5634" max="5634" width="68" style="1" customWidth="1"/>
    <col min="5635" max="5638" width="16.140625" style="1" customWidth="1"/>
    <col min="5639" max="5888" width="9.140625" style="1"/>
    <col min="5889" max="5889" width="5.7109375" style="1" customWidth="1"/>
    <col min="5890" max="5890" width="68" style="1" customWidth="1"/>
    <col min="5891" max="5894" width="16.140625" style="1" customWidth="1"/>
    <col min="5895" max="6144" width="9.140625" style="1"/>
    <col min="6145" max="6145" width="5.7109375" style="1" customWidth="1"/>
    <col min="6146" max="6146" width="68" style="1" customWidth="1"/>
    <col min="6147" max="6150" width="16.140625" style="1" customWidth="1"/>
    <col min="6151" max="6400" width="9.140625" style="1"/>
    <col min="6401" max="6401" width="5.7109375" style="1" customWidth="1"/>
    <col min="6402" max="6402" width="68" style="1" customWidth="1"/>
    <col min="6403" max="6406" width="16.140625" style="1" customWidth="1"/>
    <col min="6407" max="6656" width="9.140625" style="1"/>
    <col min="6657" max="6657" width="5.7109375" style="1" customWidth="1"/>
    <col min="6658" max="6658" width="68" style="1" customWidth="1"/>
    <col min="6659" max="6662" width="16.140625" style="1" customWidth="1"/>
    <col min="6663" max="6912" width="9.140625" style="1"/>
    <col min="6913" max="6913" width="5.7109375" style="1" customWidth="1"/>
    <col min="6914" max="6914" width="68" style="1" customWidth="1"/>
    <col min="6915" max="6918" width="16.140625" style="1" customWidth="1"/>
    <col min="6919" max="7168" width="9.140625" style="1"/>
    <col min="7169" max="7169" width="5.7109375" style="1" customWidth="1"/>
    <col min="7170" max="7170" width="68" style="1" customWidth="1"/>
    <col min="7171" max="7174" width="16.140625" style="1" customWidth="1"/>
    <col min="7175" max="7424" width="9.140625" style="1"/>
    <col min="7425" max="7425" width="5.7109375" style="1" customWidth="1"/>
    <col min="7426" max="7426" width="68" style="1" customWidth="1"/>
    <col min="7427" max="7430" width="16.140625" style="1" customWidth="1"/>
    <col min="7431" max="7680" width="9.140625" style="1"/>
    <col min="7681" max="7681" width="5.7109375" style="1" customWidth="1"/>
    <col min="7682" max="7682" width="68" style="1" customWidth="1"/>
    <col min="7683" max="7686" width="16.140625" style="1" customWidth="1"/>
    <col min="7687" max="7936" width="9.140625" style="1"/>
    <col min="7937" max="7937" width="5.7109375" style="1" customWidth="1"/>
    <col min="7938" max="7938" width="68" style="1" customWidth="1"/>
    <col min="7939" max="7942" width="16.140625" style="1" customWidth="1"/>
    <col min="7943" max="8192" width="9.140625" style="1"/>
    <col min="8193" max="8193" width="5.7109375" style="1" customWidth="1"/>
    <col min="8194" max="8194" width="68" style="1" customWidth="1"/>
    <col min="8195" max="8198" width="16.140625" style="1" customWidth="1"/>
    <col min="8199" max="8448" width="9.140625" style="1"/>
    <col min="8449" max="8449" width="5.7109375" style="1" customWidth="1"/>
    <col min="8450" max="8450" width="68" style="1" customWidth="1"/>
    <col min="8451" max="8454" width="16.140625" style="1" customWidth="1"/>
    <col min="8455" max="8704" width="9.140625" style="1"/>
    <col min="8705" max="8705" width="5.7109375" style="1" customWidth="1"/>
    <col min="8706" max="8706" width="68" style="1" customWidth="1"/>
    <col min="8707" max="8710" width="16.140625" style="1" customWidth="1"/>
    <col min="8711" max="8960" width="9.140625" style="1"/>
    <col min="8961" max="8961" width="5.7109375" style="1" customWidth="1"/>
    <col min="8962" max="8962" width="68" style="1" customWidth="1"/>
    <col min="8963" max="8966" width="16.140625" style="1" customWidth="1"/>
    <col min="8967" max="9216" width="9.140625" style="1"/>
    <col min="9217" max="9217" width="5.7109375" style="1" customWidth="1"/>
    <col min="9218" max="9218" width="68" style="1" customWidth="1"/>
    <col min="9219" max="9222" width="16.140625" style="1" customWidth="1"/>
    <col min="9223" max="9472" width="9.140625" style="1"/>
    <col min="9473" max="9473" width="5.7109375" style="1" customWidth="1"/>
    <col min="9474" max="9474" width="68" style="1" customWidth="1"/>
    <col min="9475" max="9478" width="16.140625" style="1" customWidth="1"/>
    <col min="9479" max="9728" width="9.140625" style="1"/>
    <col min="9729" max="9729" width="5.7109375" style="1" customWidth="1"/>
    <col min="9730" max="9730" width="68" style="1" customWidth="1"/>
    <col min="9731" max="9734" width="16.140625" style="1" customWidth="1"/>
    <col min="9735" max="9984" width="9.140625" style="1"/>
    <col min="9985" max="9985" width="5.7109375" style="1" customWidth="1"/>
    <col min="9986" max="9986" width="68" style="1" customWidth="1"/>
    <col min="9987" max="9990" width="16.140625" style="1" customWidth="1"/>
    <col min="9991" max="10240" width="9.140625" style="1"/>
    <col min="10241" max="10241" width="5.7109375" style="1" customWidth="1"/>
    <col min="10242" max="10242" width="68" style="1" customWidth="1"/>
    <col min="10243" max="10246" width="16.140625" style="1" customWidth="1"/>
    <col min="10247" max="10496" width="9.140625" style="1"/>
    <col min="10497" max="10497" width="5.7109375" style="1" customWidth="1"/>
    <col min="10498" max="10498" width="68" style="1" customWidth="1"/>
    <col min="10499" max="10502" width="16.140625" style="1" customWidth="1"/>
    <col min="10503" max="10752" width="9.140625" style="1"/>
    <col min="10753" max="10753" width="5.7109375" style="1" customWidth="1"/>
    <col min="10754" max="10754" width="68" style="1" customWidth="1"/>
    <col min="10755" max="10758" width="16.140625" style="1" customWidth="1"/>
    <col min="10759" max="11008" width="9.140625" style="1"/>
    <col min="11009" max="11009" width="5.7109375" style="1" customWidth="1"/>
    <col min="11010" max="11010" width="68" style="1" customWidth="1"/>
    <col min="11011" max="11014" width="16.140625" style="1" customWidth="1"/>
    <col min="11015" max="11264" width="9.140625" style="1"/>
    <col min="11265" max="11265" width="5.7109375" style="1" customWidth="1"/>
    <col min="11266" max="11266" width="68" style="1" customWidth="1"/>
    <col min="11267" max="11270" width="16.140625" style="1" customWidth="1"/>
    <col min="11271" max="11520" width="9.140625" style="1"/>
    <col min="11521" max="11521" width="5.7109375" style="1" customWidth="1"/>
    <col min="11522" max="11522" width="68" style="1" customWidth="1"/>
    <col min="11523" max="11526" width="16.140625" style="1" customWidth="1"/>
    <col min="11527" max="11776" width="9.140625" style="1"/>
    <col min="11777" max="11777" width="5.7109375" style="1" customWidth="1"/>
    <col min="11778" max="11778" width="68" style="1" customWidth="1"/>
    <col min="11779" max="11782" width="16.140625" style="1" customWidth="1"/>
    <col min="11783" max="12032" width="9.140625" style="1"/>
    <col min="12033" max="12033" width="5.7109375" style="1" customWidth="1"/>
    <col min="12034" max="12034" width="68" style="1" customWidth="1"/>
    <col min="12035" max="12038" width="16.140625" style="1" customWidth="1"/>
    <col min="12039" max="12288" width="9.140625" style="1"/>
    <col min="12289" max="12289" width="5.7109375" style="1" customWidth="1"/>
    <col min="12290" max="12290" width="68" style="1" customWidth="1"/>
    <col min="12291" max="12294" width="16.140625" style="1" customWidth="1"/>
    <col min="12295" max="12544" width="9.140625" style="1"/>
    <col min="12545" max="12545" width="5.7109375" style="1" customWidth="1"/>
    <col min="12546" max="12546" width="68" style="1" customWidth="1"/>
    <col min="12547" max="12550" width="16.140625" style="1" customWidth="1"/>
    <col min="12551" max="12800" width="9.140625" style="1"/>
    <col min="12801" max="12801" width="5.7109375" style="1" customWidth="1"/>
    <col min="12802" max="12802" width="68" style="1" customWidth="1"/>
    <col min="12803" max="12806" width="16.140625" style="1" customWidth="1"/>
    <col min="12807" max="13056" width="9.140625" style="1"/>
    <col min="13057" max="13057" width="5.7109375" style="1" customWidth="1"/>
    <col min="13058" max="13058" width="68" style="1" customWidth="1"/>
    <col min="13059" max="13062" width="16.140625" style="1" customWidth="1"/>
    <col min="13063" max="13312" width="9.140625" style="1"/>
    <col min="13313" max="13313" width="5.7109375" style="1" customWidth="1"/>
    <col min="13314" max="13314" width="68" style="1" customWidth="1"/>
    <col min="13315" max="13318" width="16.140625" style="1" customWidth="1"/>
    <col min="13319" max="13568" width="9.140625" style="1"/>
    <col min="13569" max="13569" width="5.7109375" style="1" customWidth="1"/>
    <col min="13570" max="13570" width="68" style="1" customWidth="1"/>
    <col min="13571" max="13574" width="16.140625" style="1" customWidth="1"/>
    <col min="13575" max="13824" width="9.140625" style="1"/>
    <col min="13825" max="13825" width="5.7109375" style="1" customWidth="1"/>
    <col min="13826" max="13826" width="68" style="1" customWidth="1"/>
    <col min="13827" max="13830" width="16.140625" style="1" customWidth="1"/>
    <col min="13831" max="14080" width="9.140625" style="1"/>
    <col min="14081" max="14081" width="5.7109375" style="1" customWidth="1"/>
    <col min="14082" max="14082" width="68" style="1" customWidth="1"/>
    <col min="14083" max="14086" width="16.140625" style="1" customWidth="1"/>
    <col min="14087" max="14336" width="9.140625" style="1"/>
    <col min="14337" max="14337" width="5.7109375" style="1" customWidth="1"/>
    <col min="14338" max="14338" width="68" style="1" customWidth="1"/>
    <col min="14339" max="14342" width="16.140625" style="1" customWidth="1"/>
    <col min="14343" max="14592" width="9.140625" style="1"/>
    <col min="14593" max="14593" width="5.7109375" style="1" customWidth="1"/>
    <col min="14594" max="14594" width="68" style="1" customWidth="1"/>
    <col min="14595" max="14598" width="16.140625" style="1" customWidth="1"/>
    <col min="14599" max="14848" width="9.140625" style="1"/>
    <col min="14849" max="14849" width="5.7109375" style="1" customWidth="1"/>
    <col min="14850" max="14850" width="68" style="1" customWidth="1"/>
    <col min="14851" max="14854" width="16.140625" style="1" customWidth="1"/>
    <col min="14855" max="15104" width="9.140625" style="1"/>
    <col min="15105" max="15105" width="5.7109375" style="1" customWidth="1"/>
    <col min="15106" max="15106" width="68" style="1" customWidth="1"/>
    <col min="15107" max="15110" width="16.140625" style="1" customWidth="1"/>
    <col min="15111" max="15360" width="9.140625" style="1"/>
    <col min="15361" max="15361" width="5.7109375" style="1" customWidth="1"/>
    <col min="15362" max="15362" width="68" style="1" customWidth="1"/>
    <col min="15363" max="15366" width="16.140625" style="1" customWidth="1"/>
    <col min="15367" max="15616" width="9.140625" style="1"/>
    <col min="15617" max="15617" width="5.7109375" style="1" customWidth="1"/>
    <col min="15618" max="15618" width="68" style="1" customWidth="1"/>
    <col min="15619" max="15622" width="16.140625" style="1" customWidth="1"/>
    <col min="15623" max="15872" width="9.140625" style="1"/>
    <col min="15873" max="15873" width="5.7109375" style="1" customWidth="1"/>
    <col min="15874" max="15874" width="68" style="1" customWidth="1"/>
    <col min="15875" max="15878" width="16.140625" style="1" customWidth="1"/>
    <col min="15879" max="16128" width="9.140625" style="1"/>
    <col min="16129" max="16129" width="5.7109375" style="1" customWidth="1"/>
    <col min="16130" max="16130" width="68" style="1" customWidth="1"/>
    <col min="16131" max="16134" width="16.140625" style="1" customWidth="1"/>
    <col min="16135" max="16384" width="9.140625" style="1"/>
  </cols>
  <sheetData>
    <row r="1" spans="1:13">
      <c r="F1" s="22" t="s">
        <v>50</v>
      </c>
    </row>
    <row r="2" spans="1:13">
      <c r="F2" s="5"/>
    </row>
    <row r="3" spans="1:13">
      <c r="A3" s="44" t="s">
        <v>28</v>
      </c>
      <c r="B3" s="44"/>
      <c r="C3" s="44"/>
      <c r="D3" s="44"/>
      <c r="E3" s="44"/>
      <c r="F3" s="44"/>
      <c r="I3" s="1"/>
      <c r="J3" s="1"/>
      <c r="K3" s="1"/>
      <c r="L3" s="1"/>
      <c r="M3" s="1"/>
    </row>
    <row r="4" spans="1:13">
      <c r="A4" s="45" t="s">
        <v>2</v>
      </c>
      <c r="B4" s="45"/>
      <c r="C4" s="45"/>
      <c r="D4" s="45"/>
      <c r="E4" s="45"/>
      <c r="F4" s="45"/>
    </row>
    <row r="5" spans="1:13">
      <c r="A5" s="30"/>
      <c r="B5" s="30"/>
      <c r="C5" s="30"/>
      <c r="D5" s="30"/>
    </row>
    <row r="7" spans="1:13">
      <c r="F7" s="6" t="s">
        <v>29</v>
      </c>
    </row>
    <row r="8" spans="1:13" s="16" customFormat="1" ht="84" customHeight="1">
      <c r="A8" s="14"/>
      <c r="B8" s="14" t="s">
        <v>0</v>
      </c>
      <c r="C8" s="15" t="s">
        <v>30</v>
      </c>
      <c r="D8" s="15" t="s">
        <v>47</v>
      </c>
      <c r="E8" s="15" t="s">
        <v>48</v>
      </c>
      <c r="F8" s="15" t="s">
        <v>49</v>
      </c>
    </row>
    <row r="9" spans="1:13" s="16" customFormat="1">
      <c r="A9" s="17"/>
      <c r="B9" s="17" t="s">
        <v>6</v>
      </c>
      <c r="C9" s="18" t="s">
        <v>7</v>
      </c>
      <c r="D9" s="18" t="s">
        <v>8</v>
      </c>
      <c r="E9" s="18" t="s">
        <v>14</v>
      </c>
      <c r="F9" s="18" t="s">
        <v>15</v>
      </c>
    </row>
    <row r="10" spans="1:13">
      <c r="A10" s="23" t="s">
        <v>1</v>
      </c>
      <c r="B10" s="3" t="s">
        <v>5</v>
      </c>
      <c r="C10" s="35">
        <f>SUM(C11:C14,C17,C21:C24)</f>
        <v>4280557</v>
      </c>
      <c r="D10" s="35">
        <f t="shared" ref="D10:E10" si="0">SUM(D11:D14,D17,D21:D24)</f>
        <v>10875491</v>
      </c>
      <c r="E10" s="35">
        <f t="shared" si="0"/>
        <v>9291271</v>
      </c>
      <c r="F10" s="37">
        <f>E10/D10*100</f>
        <v>85.43311745649001</v>
      </c>
    </row>
    <row r="11" spans="1:13">
      <c r="A11" s="23" t="s">
        <v>11</v>
      </c>
      <c r="B11" s="1" t="s">
        <v>31</v>
      </c>
      <c r="D11" s="5">
        <v>227838</v>
      </c>
      <c r="E11" s="5">
        <v>227838</v>
      </c>
      <c r="F11" s="38">
        <f t="shared" ref="F11:F31" si="1">E11/D11*100</f>
        <v>100</v>
      </c>
    </row>
    <row r="12" spans="1:13" s="21" customFormat="1">
      <c r="A12" s="24" t="s">
        <v>12</v>
      </c>
      <c r="B12" s="7" t="s">
        <v>17</v>
      </c>
      <c r="C12" s="19">
        <v>403000</v>
      </c>
      <c r="D12" s="19">
        <v>928263</v>
      </c>
      <c r="E12" s="19">
        <v>928263</v>
      </c>
      <c r="F12" s="39">
        <f t="shared" si="1"/>
        <v>100</v>
      </c>
      <c r="G12" s="20"/>
      <c r="H12" s="20"/>
      <c r="I12" s="20"/>
      <c r="J12" s="20"/>
      <c r="K12" s="20"/>
      <c r="L12" s="20"/>
      <c r="M12" s="20"/>
    </row>
    <row r="13" spans="1:13" s="21" customFormat="1">
      <c r="A13" s="24" t="s">
        <v>13</v>
      </c>
      <c r="B13" s="7" t="s">
        <v>10</v>
      </c>
      <c r="C13" s="19">
        <v>405000</v>
      </c>
      <c r="D13" s="19">
        <v>611459</v>
      </c>
      <c r="E13" s="19">
        <v>611459</v>
      </c>
      <c r="F13" s="39">
        <f t="shared" si="1"/>
        <v>100</v>
      </c>
      <c r="G13" s="20"/>
      <c r="H13" s="20"/>
      <c r="I13" s="20"/>
      <c r="J13" s="20"/>
      <c r="K13" s="20"/>
      <c r="L13" s="20"/>
    </row>
    <row r="14" spans="1:13" s="21" customFormat="1">
      <c r="A14" s="24" t="s">
        <v>16</v>
      </c>
      <c r="B14" s="7" t="s">
        <v>22</v>
      </c>
      <c r="C14" s="19">
        <f>SUM(C15:C16)</f>
        <v>3472557</v>
      </c>
      <c r="D14" s="19">
        <f t="shared" ref="D14:E14" si="2">SUM(D15:D16)</f>
        <v>3472557</v>
      </c>
      <c r="E14" s="19">
        <f t="shared" si="2"/>
        <v>3472557</v>
      </c>
      <c r="F14" s="39">
        <f t="shared" si="1"/>
        <v>100</v>
      </c>
      <c r="G14" s="20"/>
      <c r="H14" s="20"/>
      <c r="I14" s="20"/>
      <c r="J14" s="20"/>
      <c r="K14" s="20"/>
      <c r="L14" s="20"/>
    </row>
    <row r="15" spans="1:13" s="21" customFormat="1">
      <c r="A15" s="32" t="s">
        <v>19</v>
      </c>
      <c r="B15" s="33" t="s">
        <v>23</v>
      </c>
      <c r="C15" s="34">
        <v>975000</v>
      </c>
      <c r="D15" s="34">
        <v>975000</v>
      </c>
      <c r="E15" s="34">
        <v>975000</v>
      </c>
      <c r="F15" s="40">
        <f t="shared" si="1"/>
        <v>100</v>
      </c>
      <c r="G15" s="20"/>
      <c r="H15" s="20"/>
      <c r="I15" s="20"/>
      <c r="J15" s="20"/>
      <c r="K15" s="20"/>
      <c r="L15" s="20"/>
    </row>
    <row r="16" spans="1:13" s="21" customFormat="1">
      <c r="A16" s="32" t="s">
        <v>20</v>
      </c>
      <c r="B16" s="33" t="s">
        <v>24</v>
      </c>
      <c r="C16" s="34">
        <v>2497557</v>
      </c>
      <c r="D16" s="34">
        <v>2497557</v>
      </c>
      <c r="E16" s="34">
        <v>2497557</v>
      </c>
      <c r="F16" s="40">
        <f t="shared" si="1"/>
        <v>100</v>
      </c>
      <c r="G16" s="20"/>
      <c r="H16" s="20"/>
      <c r="I16" s="20"/>
      <c r="J16" s="20"/>
      <c r="K16" s="20"/>
      <c r="L16" s="20"/>
    </row>
    <row r="17" spans="1:13" s="21" customFormat="1">
      <c r="A17" s="24" t="s">
        <v>21</v>
      </c>
      <c r="B17" s="7" t="s">
        <v>32</v>
      </c>
      <c r="C17" s="19">
        <f>SUM(C18:C20)</f>
        <v>0</v>
      </c>
      <c r="D17" s="19">
        <f t="shared" ref="D17:E17" si="3">SUM(D18:D20)</f>
        <v>2829220</v>
      </c>
      <c r="E17" s="19">
        <f t="shared" si="3"/>
        <v>1777300</v>
      </c>
      <c r="F17" s="39">
        <f t="shared" si="1"/>
        <v>62.819434331723933</v>
      </c>
      <c r="G17" s="20"/>
      <c r="H17" s="20"/>
      <c r="I17" s="20"/>
      <c r="J17" s="20"/>
      <c r="K17" s="20"/>
      <c r="L17" s="20"/>
    </row>
    <row r="18" spans="1:13" s="21" customFormat="1">
      <c r="A18" s="32" t="s">
        <v>19</v>
      </c>
      <c r="B18" s="33" t="s">
        <v>33</v>
      </c>
      <c r="C18" s="34"/>
      <c r="D18" s="34">
        <v>121920</v>
      </c>
      <c r="E18" s="34">
        <v>0</v>
      </c>
      <c r="F18" s="40">
        <f t="shared" si="1"/>
        <v>0</v>
      </c>
      <c r="G18" s="20"/>
      <c r="H18" s="20"/>
      <c r="I18" s="20"/>
      <c r="J18" s="20"/>
      <c r="K18" s="20"/>
      <c r="L18" s="20"/>
    </row>
    <row r="19" spans="1:13" s="21" customFormat="1">
      <c r="A19" s="32" t="s">
        <v>20</v>
      </c>
      <c r="B19" s="33" t="s">
        <v>10</v>
      </c>
      <c r="C19" s="34"/>
      <c r="D19" s="34">
        <v>1777300</v>
      </c>
      <c r="E19" s="34">
        <v>1777300</v>
      </c>
      <c r="F19" s="40">
        <f t="shared" si="1"/>
        <v>100</v>
      </c>
      <c r="G19" s="20"/>
      <c r="H19" s="20"/>
      <c r="I19" s="20"/>
      <c r="J19" s="20"/>
      <c r="K19" s="20"/>
      <c r="L19" s="20"/>
    </row>
    <row r="20" spans="1:13" s="21" customFormat="1">
      <c r="A20" s="32" t="s">
        <v>34</v>
      </c>
      <c r="B20" s="33" t="s">
        <v>35</v>
      </c>
      <c r="C20" s="34"/>
      <c r="D20" s="34">
        <v>930000</v>
      </c>
      <c r="E20" s="34">
        <v>0</v>
      </c>
      <c r="F20" s="40">
        <f t="shared" si="1"/>
        <v>0</v>
      </c>
      <c r="G20" s="20"/>
      <c r="H20" s="20"/>
      <c r="I20" s="20"/>
      <c r="J20" s="20"/>
      <c r="K20" s="20"/>
      <c r="L20" s="20"/>
    </row>
    <row r="21" spans="1:13" s="21" customFormat="1">
      <c r="A21" s="24" t="s">
        <v>18</v>
      </c>
      <c r="B21" s="7" t="s">
        <v>36</v>
      </c>
      <c r="C21" s="19"/>
      <c r="D21" s="19">
        <v>959053</v>
      </c>
      <c r="E21" s="19">
        <v>959053</v>
      </c>
      <c r="F21" s="39">
        <f t="shared" si="1"/>
        <v>100</v>
      </c>
      <c r="G21" s="20"/>
      <c r="H21" s="20"/>
      <c r="I21" s="20"/>
      <c r="J21" s="20"/>
      <c r="K21" s="20"/>
      <c r="L21" s="20"/>
    </row>
    <row r="22" spans="1:13" s="21" customFormat="1">
      <c r="A22" s="24" t="s">
        <v>37</v>
      </c>
      <c r="B22" s="7" t="s">
        <v>38</v>
      </c>
      <c r="C22" s="19"/>
      <c r="D22" s="19">
        <v>200000</v>
      </c>
      <c r="E22" s="19">
        <v>0</v>
      </c>
      <c r="F22" s="39">
        <f t="shared" si="1"/>
        <v>0</v>
      </c>
      <c r="G22" s="20"/>
      <c r="H22" s="20"/>
      <c r="I22" s="20"/>
      <c r="J22" s="20"/>
      <c r="K22" s="20"/>
      <c r="L22" s="20"/>
    </row>
    <row r="23" spans="1:13" s="21" customFormat="1">
      <c r="A23" s="24" t="s">
        <v>39</v>
      </c>
      <c r="B23" s="7" t="s">
        <v>40</v>
      </c>
      <c r="C23" s="19"/>
      <c r="D23" s="19">
        <v>1497101</v>
      </c>
      <c r="E23" s="19">
        <v>1314801</v>
      </c>
      <c r="F23" s="39">
        <f t="shared" si="1"/>
        <v>87.823132841404814</v>
      </c>
      <c r="G23" s="20"/>
      <c r="H23" s="20"/>
      <c r="I23" s="20"/>
      <c r="J23" s="20"/>
      <c r="K23" s="20"/>
      <c r="L23" s="20"/>
    </row>
    <row r="24" spans="1:13" s="21" customFormat="1">
      <c r="A24" s="24" t="s">
        <v>41</v>
      </c>
      <c r="B24" s="7" t="s">
        <v>42</v>
      </c>
      <c r="C24" s="19"/>
      <c r="D24" s="19">
        <v>150000</v>
      </c>
      <c r="E24" s="19">
        <v>0</v>
      </c>
      <c r="F24" s="39">
        <f t="shared" si="1"/>
        <v>0</v>
      </c>
      <c r="G24" s="20"/>
      <c r="H24" s="20"/>
      <c r="I24" s="20"/>
      <c r="J24" s="20"/>
      <c r="K24" s="20"/>
      <c r="L24" s="20"/>
    </row>
    <row r="25" spans="1:13" s="21" customFormat="1">
      <c r="A25" s="23" t="s">
        <v>43</v>
      </c>
      <c r="B25" s="3" t="s">
        <v>25</v>
      </c>
      <c r="C25" s="31">
        <f>SUM(C26:C28)</f>
        <v>0</v>
      </c>
      <c r="D25" s="31">
        <v>6385260</v>
      </c>
      <c r="E25" s="31">
        <f>SUM(E26:E28)</f>
        <v>102194</v>
      </c>
      <c r="F25" s="41">
        <f t="shared" si="1"/>
        <v>1.6004673263109097</v>
      </c>
      <c r="G25" s="20"/>
      <c r="H25" s="20"/>
      <c r="I25" s="20"/>
      <c r="J25" s="20"/>
      <c r="K25" s="20"/>
      <c r="L25" s="20"/>
    </row>
    <row r="26" spans="1:13" s="21" customFormat="1">
      <c r="A26" s="23" t="s">
        <v>26</v>
      </c>
      <c r="B26" s="1" t="s">
        <v>31</v>
      </c>
      <c r="C26" s="19"/>
      <c r="D26" s="19">
        <v>150000</v>
      </c>
      <c r="E26" s="19">
        <v>0</v>
      </c>
      <c r="F26" s="39">
        <f t="shared" si="1"/>
        <v>0</v>
      </c>
      <c r="G26" s="20"/>
      <c r="H26" s="20"/>
      <c r="I26" s="20"/>
      <c r="J26" s="20"/>
      <c r="K26" s="20"/>
      <c r="L26" s="20"/>
    </row>
    <row r="27" spans="1:13" s="21" customFormat="1">
      <c r="A27" s="23" t="s">
        <v>44</v>
      </c>
      <c r="B27" s="1" t="s">
        <v>10</v>
      </c>
      <c r="C27" s="19"/>
      <c r="D27" s="19">
        <v>987000</v>
      </c>
      <c r="E27" s="19">
        <v>0</v>
      </c>
      <c r="F27" s="39">
        <f t="shared" si="1"/>
        <v>0</v>
      </c>
      <c r="G27" s="20"/>
      <c r="H27" s="20"/>
      <c r="I27" s="20"/>
      <c r="J27" s="20"/>
      <c r="K27" s="20"/>
      <c r="L27" s="20"/>
    </row>
    <row r="28" spans="1:13" s="21" customFormat="1">
      <c r="A28" s="23" t="s">
        <v>45</v>
      </c>
      <c r="B28" s="1" t="s">
        <v>46</v>
      </c>
      <c r="C28" s="19"/>
      <c r="D28" s="19">
        <v>5248260</v>
      </c>
      <c r="E28" s="19">
        <v>102194</v>
      </c>
      <c r="F28" s="39">
        <f t="shared" si="1"/>
        <v>1.9471977379169478</v>
      </c>
      <c r="G28" s="20"/>
      <c r="H28" s="20"/>
      <c r="I28" s="20"/>
      <c r="J28" s="20"/>
      <c r="K28" s="20"/>
      <c r="L28" s="20"/>
    </row>
    <row r="29" spans="1:13" s="4" customFormat="1" ht="31.5" customHeight="1">
      <c r="A29" s="28" t="s">
        <v>9</v>
      </c>
      <c r="B29" s="8" t="s">
        <v>3</v>
      </c>
      <c r="C29" s="13">
        <f>SUM(C10,C25)</f>
        <v>4280557</v>
      </c>
      <c r="D29" s="13">
        <v>17260751</v>
      </c>
      <c r="E29" s="13">
        <f>SUM(E10,E25)</f>
        <v>9393465</v>
      </c>
      <c r="F29" s="42">
        <f t="shared" si="1"/>
        <v>54.420951904120507</v>
      </c>
      <c r="G29" s="9"/>
      <c r="H29" s="9"/>
      <c r="I29" s="9"/>
      <c r="J29" s="9"/>
      <c r="K29" s="9"/>
      <c r="L29" s="9"/>
      <c r="M29" s="9"/>
    </row>
    <row r="30" spans="1:13" s="4" customFormat="1" ht="31.5" customHeight="1">
      <c r="A30" s="11"/>
      <c r="B30" s="12"/>
      <c r="C30" s="36"/>
      <c r="D30" s="36"/>
      <c r="E30" s="36"/>
      <c r="F30" s="43"/>
      <c r="G30" s="9"/>
      <c r="H30" s="9"/>
      <c r="I30" s="9"/>
      <c r="J30" s="9"/>
      <c r="K30" s="9"/>
      <c r="L30" s="9"/>
      <c r="M30" s="9"/>
    </row>
    <row r="31" spans="1:13" s="26" customFormat="1" ht="31.5" customHeight="1">
      <c r="A31" s="29" t="s">
        <v>27</v>
      </c>
      <c r="B31" s="25" t="s">
        <v>4</v>
      </c>
      <c r="C31" s="13">
        <f>C29</f>
        <v>4280557</v>
      </c>
      <c r="D31" s="13">
        <v>17260751</v>
      </c>
      <c r="E31" s="13">
        <f>E29</f>
        <v>9393465</v>
      </c>
      <c r="F31" s="42">
        <f t="shared" si="1"/>
        <v>54.420951904120507</v>
      </c>
      <c r="G31" s="27"/>
      <c r="H31" s="27"/>
      <c r="I31" s="27"/>
      <c r="J31" s="27"/>
      <c r="K31" s="27"/>
      <c r="L31" s="27"/>
      <c r="M31" s="27"/>
    </row>
    <row r="50" spans="1:1">
      <c r="A50" s="10"/>
    </row>
    <row r="51" spans="1:1">
      <c r="A51" s="10"/>
    </row>
    <row r="52" spans="1:1">
      <c r="A52" s="10"/>
    </row>
    <row r="53" spans="1:1">
      <c r="A53" s="10"/>
    </row>
    <row r="54" spans="1:1">
      <c r="A54" s="10"/>
    </row>
    <row r="55" spans="1:1">
      <c r="A55" s="10"/>
    </row>
    <row r="56" spans="1:1">
      <c r="A56" s="10"/>
    </row>
    <row r="57" spans="1:1">
      <c r="A57" s="10"/>
    </row>
    <row r="58" spans="1:1">
      <c r="A58" s="10"/>
    </row>
    <row r="59" spans="1:1">
      <c r="A59" s="10"/>
    </row>
    <row r="60" spans="1:1">
      <c r="A60" s="10"/>
    </row>
    <row r="61" spans="1:1">
      <c r="A61" s="10"/>
    </row>
    <row r="62" spans="1:1">
      <c r="A62" s="10"/>
    </row>
    <row r="63" spans="1:1">
      <c r="A63" s="10"/>
    </row>
    <row r="64" spans="1:1">
      <c r="A64" s="10"/>
    </row>
    <row r="65" spans="1:1">
      <c r="A65" s="10"/>
    </row>
    <row r="66" spans="1:1">
      <c r="A66" s="10"/>
    </row>
    <row r="67" spans="1:1">
      <c r="A67" s="10"/>
    </row>
    <row r="68" spans="1:1">
      <c r="A68" s="10"/>
    </row>
    <row r="69" spans="1:1">
      <c r="A69" s="10"/>
    </row>
    <row r="70" spans="1:1">
      <c r="A70" s="10"/>
    </row>
    <row r="71" spans="1:1">
      <c r="A71" s="10"/>
    </row>
    <row r="72" spans="1:1">
      <c r="A72" s="10"/>
    </row>
    <row r="73" spans="1:1">
      <c r="A73" s="10"/>
    </row>
    <row r="74" spans="1:1">
      <c r="A74" s="10"/>
    </row>
    <row r="75" spans="1:1">
      <c r="A75" s="10"/>
    </row>
    <row r="76" spans="1:1">
      <c r="A76" s="10"/>
    </row>
    <row r="77" spans="1:1">
      <c r="A77" s="10"/>
    </row>
    <row r="78" spans="1:1">
      <c r="A78" s="10"/>
    </row>
    <row r="79" spans="1:1">
      <c r="A79" s="10"/>
    </row>
    <row r="80" spans="1:1">
      <c r="A80" s="10"/>
    </row>
    <row r="81" spans="1:1">
      <c r="A81" s="10"/>
    </row>
    <row r="82" spans="1:1">
      <c r="A82" s="10"/>
    </row>
    <row r="83" spans="1:1">
      <c r="A83" s="10"/>
    </row>
    <row r="84" spans="1:1">
      <c r="A84" s="10"/>
    </row>
    <row r="85" spans="1:1">
      <c r="A85" s="10"/>
    </row>
    <row r="86" spans="1:1">
      <c r="A86" s="10"/>
    </row>
    <row r="87" spans="1:1">
      <c r="A87" s="10"/>
    </row>
    <row r="88" spans="1:1">
      <c r="A88" s="10"/>
    </row>
    <row r="89" spans="1:1">
      <c r="A89" s="10"/>
    </row>
    <row r="90" spans="1:1">
      <c r="A90" s="10"/>
    </row>
    <row r="91" spans="1:1">
      <c r="A91" s="10"/>
    </row>
    <row r="92" spans="1:1">
      <c r="A92" s="10"/>
    </row>
    <row r="93" spans="1:1">
      <c r="A93" s="10"/>
    </row>
    <row r="94" spans="1:1">
      <c r="A94" s="10"/>
    </row>
    <row r="95" spans="1:1">
      <c r="A95" s="10"/>
    </row>
    <row r="96" spans="1:1">
      <c r="A96" s="10"/>
    </row>
    <row r="97" spans="1:1">
      <c r="A97" s="10"/>
    </row>
    <row r="98" spans="1:1">
      <c r="A98" s="10"/>
    </row>
    <row r="99" spans="1:1">
      <c r="A99" s="10"/>
    </row>
    <row r="100" spans="1:1">
      <c r="A100" s="10"/>
    </row>
    <row r="101" spans="1:1">
      <c r="A101" s="10"/>
    </row>
    <row r="102" spans="1:1">
      <c r="A102" s="10"/>
    </row>
    <row r="103" spans="1:1">
      <c r="A103" s="10"/>
    </row>
    <row r="104" spans="1:1">
      <c r="A104" s="10"/>
    </row>
    <row r="105" spans="1:1">
      <c r="A105" s="10"/>
    </row>
    <row r="106" spans="1:1">
      <c r="A106" s="10"/>
    </row>
    <row r="107" spans="1:1">
      <c r="A107" s="10"/>
    </row>
    <row r="108" spans="1:1">
      <c r="A108" s="10"/>
    </row>
    <row r="109" spans="1:1">
      <c r="A109" s="10"/>
    </row>
    <row r="110" spans="1:1">
      <c r="A110" s="10"/>
    </row>
    <row r="111" spans="1:1">
      <c r="A111" s="10"/>
    </row>
    <row r="112" spans="1:1">
      <c r="A112" s="10"/>
    </row>
    <row r="113" spans="1:1">
      <c r="A113" s="10"/>
    </row>
    <row r="114" spans="1:1">
      <c r="A114" s="10"/>
    </row>
    <row r="115" spans="1:1">
      <c r="A115" s="10"/>
    </row>
    <row r="116" spans="1:1">
      <c r="A116" s="10"/>
    </row>
    <row r="117" spans="1:1">
      <c r="A117" s="10"/>
    </row>
    <row r="118" spans="1:1">
      <c r="A118" s="10"/>
    </row>
    <row r="119" spans="1:1">
      <c r="A119" s="10"/>
    </row>
    <row r="120" spans="1:1">
      <c r="A120" s="10"/>
    </row>
    <row r="121" spans="1:1">
      <c r="A121" s="10"/>
    </row>
    <row r="122" spans="1:1">
      <c r="A122" s="10"/>
    </row>
    <row r="123" spans="1:1">
      <c r="A123" s="10"/>
    </row>
    <row r="124" spans="1:1">
      <c r="A124" s="10"/>
    </row>
    <row r="125" spans="1:1">
      <c r="A125" s="10"/>
    </row>
    <row r="126" spans="1:1">
      <c r="A126" s="10"/>
    </row>
    <row r="127" spans="1:1">
      <c r="A127" s="10"/>
    </row>
    <row r="128" spans="1:1">
      <c r="A128" s="10"/>
    </row>
    <row r="129" spans="1:1">
      <c r="A129" s="10"/>
    </row>
    <row r="130" spans="1:1">
      <c r="A130" s="10"/>
    </row>
    <row r="131" spans="1:1">
      <c r="A131" s="10"/>
    </row>
    <row r="132" spans="1:1">
      <c r="A132" s="10"/>
    </row>
    <row r="133" spans="1:1">
      <c r="A133" s="10"/>
    </row>
    <row r="134" spans="1:1">
      <c r="A134" s="10"/>
    </row>
    <row r="135" spans="1:1">
      <c r="A135" s="10"/>
    </row>
    <row r="136" spans="1:1">
      <c r="A136" s="10"/>
    </row>
    <row r="137" spans="1:1">
      <c r="A137" s="10"/>
    </row>
    <row r="138" spans="1:1">
      <c r="A138" s="10"/>
    </row>
    <row r="139" spans="1:1">
      <c r="A139" s="10"/>
    </row>
    <row r="140" spans="1:1">
      <c r="A140" s="10"/>
    </row>
    <row r="141" spans="1:1">
      <c r="A141" s="10"/>
    </row>
    <row r="142" spans="1:1">
      <c r="A142" s="10"/>
    </row>
    <row r="143" spans="1:1">
      <c r="A143" s="10"/>
    </row>
    <row r="144" spans="1:1">
      <c r="A144" s="10"/>
    </row>
    <row r="145" spans="1:1">
      <c r="A145" s="10"/>
    </row>
    <row r="146" spans="1:1">
      <c r="A146" s="10"/>
    </row>
    <row r="147" spans="1:1">
      <c r="A147" s="10"/>
    </row>
    <row r="148" spans="1:1">
      <c r="A148" s="10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  <row r="154" spans="1:1">
      <c r="A154" s="10"/>
    </row>
    <row r="155" spans="1:1">
      <c r="A155" s="10"/>
    </row>
    <row r="156" spans="1:1">
      <c r="A156" s="10"/>
    </row>
    <row r="157" spans="1:1">
      <c r="A157" s="10"/>
    </row>
    <row r="158" spans="1:1">
      <c r="A158" s="10"/>
    </row>
    <row r="159" spans="1:1">
      <c r="A159" s="10"/>
    </row>
  </sheetData>
  <mergeCells count="2">
    <mergeCell ref="A3:F3"/>
    <mergeCell ref="A4:F4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2017-04-03T06:42:24Z</cp:lastPrinted>
  <dcterms:created xsi:type="dcterms:W3CDTF">2011-12-22T14:16:41Z</dcterms:created>
  <dcterms:modified xsi:type="dcterms:W3CDTF">2017-05-26T08:23:54Z</dcterms:modified>
</cp:coreProperties>
</file>