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<sst xmlns="http://schemas.openxmlformats.org/spreadsheetml/2006/main" count="108" uniqueCount="95">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</sst>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="60" zoomScaleNormal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3.7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7" s="38" customFormat="1" ht="12" customHeight="1" x14ac:dyDescent="0.2">
      <c r="A33" s="45" t="s">
        <v>60</v>
      </c>
      <c r="B33" s="48" t="s">
        <v>61</v>
      </c>
      <c r="C33" s="49"/>
    </row>
    <row r="34" spans="1:7" s="38" customFormat="1" ht="12" customHeight="1" thickBot="1" x14ac:dyDescent="0.25">
      <c r="A34" s="33" t="s">
        <v>62</v>
      </c>
      <c r="B34" s="52" t="s">
        <v>63</v>
      </c>
      <c r="C34" s="53"/>
    </row>
    <row r="35" spans="1:7" s="29" customFormat="1" ht="12" customHeight="1" thickBot="1" x14ac:dyDescent="0.25">
      <c r="A35" s="42" t="s">
        <v>64</v>
      </c>
      <c r="B35" s="43" t="s">
        <v>65</v>
      </c>
      <c r="C35" s="54"/>
    </row>
    <row r="36" spans="1:7" s="29" customFormat="1" ht="12" customHeight="1" thickBot="1" x14ac:dyDescent="0.25">
      <c r="A36" s="42" t="s">
        <v>66</v>
      </c>
      <c r="B36" s="43" t="s">
        <v>67</v>
      </c>
      <c r="C36" s="55"/>
    </row>
    <row r="37" spans="1:7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7" s="29" customFormat="1" ht="12" customHeight="1" thickBot="1" x14ac:dyDescent="0.25">
      <c r="A38" s="57" t="s">
        <v>70</v>
      </c>
      <c r="B38" s="43" t="s">
        <v>71</v>
      </c>
      <c r="C38" s="56">
        <f>+C39+C40+C41</f>
        <v>172092254</v>
      </c>
    </row>
    <row r="39" spans="1:7" s="29" customFormat="1" ht="12" customHeight="1" x14ac:dyDescent="0.2">
      <c r="A39" s="45" t="s">
        <v>72</v>
      </c>
      <c r="B39" s="46" t="s">
        <v>73</v>
      </c>
      <c r="C39" s="58">
        <v>654114</v>
      </c>
    </row>
    <row r="40" spans="1:7" s="29" customFormat="1" ht="12" customHeight="1" x14ac:dyDescent="0.2">
      <c r="A40" s="45" t="s">
        <v>74</v>
      </c>
      <c r="B40" s="48" t="s">
        <v>75</v>
      </c>
      <c r="C40" s="59"/>
    </row>
    <row r="41" spans="1:7" s="38" customFormat="1" ht="12" customHeight="1" thickBot="1" x14ac:dyDescent="0.25">
      <c r="A41" s="33" t="s">
        <v>76</v>
      </c>
      <c r="B41" s="52" t="s">
        <v>77</v>
      </c>
      <c r="C41" s="53">
        <f>171431000+161254+500000-654114</f>
        <v>171438140</v>
      </c>
    </row>
    <row r="42" spans="1:7" s="38" customFormat="1" ht="15" customHeight="1" thickBot="1" x14ac:dyDescent="0.25">
      <c r="A42" s="57" t="s">
        <v>78</v>
      </c>
      <c r="B42" s="60" t="s">
        <v>79</v>
      </c>
      <c r="C42" s="61">
        <f>+C37+C38</f>
        <v>172092254</v>
      </c>
      <c r="G42" s="62"/>
    </row>
    <row r="43" spans="1:7" s="38" customFormat="1" ht="15" customHeight="1" x14ac:dyDescent="0.2">
      <c r="A43" s="63"/>
      <c r="B43" s="64"/>
      <c r="C43" s="65"/>
    </row>
    <row r="44" spans="1:7" ht="13.5" thickBot="1" x14ac:dyDescent="0.25">
      <c r="A44" s="66"/>
      <c r="B44" s="67"/>
      <c r="C44" s="68"/>
    </row>
    <row r="45" spans="1:7" s="23" customFormat="1" ht="16.5" customHeight="1" thickBot="1" x14ac:dyDescent="0.25">
      <c r="A45" s="69"/>
      <c r="B45" s="70" t="s">
        <v>80</v>
      </c>
      <c r="C45" s="61"/>
    </row>
    <row r="46" spans="1:7" s="71" customFormat="1" ht="12" customHeight="1" thickBot="1" x14ac:dyDescent="0.25">
      <c r="A46" s="42" t="s">
        <v>13</v>
      </c>
      <c r="B46" s="43" t="s">
        <v>81</v>
      </c>
      <c r="C46" s="28">
        <f>SUM(C47:C51)</f>
        <v>171557254</v>
      </c>
    </row>
    <row r="47" spans="1:7" ht="12" customHeight="1" x14ac:dyDescent="0.2">
      <c r="A47" s="33" t="s">
        <v>15</v>
      </c>
      <c r="B47" s="41" t="s">
        <v>82</v>
      </c>
      <c r="C47" s="58">
        <f>129046000+335000+134200</f>
        <v>129515200</v>
      </c>
    </row>
    <row r="48" spans="1:7" ht="12" customHeight="1" x14ac:dyDescent="0.2">
      <c r="A48" s="33" t="s">
        <v>17</v>
      </c>
      <c r="B48" s="34" t="s">
        <v>83</v>
      </c>
      <c r="C48" s="72">
        <f>29977000+27054</f>
        <v>30004054</v>
      </c>
      <c r="F48" s="73"/>
    </row>
    <row r="49" spans="1:4" ht="12" customHeight="1" x14ac:dyDescent="0.2">
      <c r="A49" s="33" t="s">
        <v>19</v>
      </c>
      <c r="B49" s="34" t="s">
        <v>84</v>
      </c>
      <c r="C49" s="72">
        <f>12073000-35000</f>
        <v>12038000</v>
      </c>
    </row>
    <row r="50" spans="1:4" ht="12" customHeight="1" x14ac:dyDescent="0.2">
      <c r="A50" s="33" t="s">
        <v>21</v>
      </c>
      <c r="B50" s="34" t="s">
        <v>85</v>
      </c>
      <c r="C50" s="72"/>
    </row>
    <row r="51" spans="1:4" ht="12" customHeight="1" thickBot="1" x14ac:dyDescent="0.25">
      <c r="A51" s="33" t="s">
        <v>23</v>
      </c>
      <c r="B51" s="34" t="s">
        <v>86</v>
      </c>
      <c r="C51" s="72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535000</v>
      </c>
    </row>
    <row r="53" spans="1:4" s="71" customFormat="1" ht="12" customHeight="1" x14ac:dyDescent="0.2">
      <c r="A53" s="33" t="s">
        <v>39</v>
      </c>
      <c r="B53" s="41" t="s">
        <v>88</v>
      </c>
      <c r="C53" s="58">
        <f>35000+500000</f>
        <v>535000</v>
      </c>
    </row>
    <row r="54" spans="1:4" ht="12" customHeight="1" x14ac:dyDescent="0.2">
      <c r="A54" s="33" t="s">
        <v>41</v>
      </c>
      <c r="B54" s="34" t="s">
        <v>89</v>
      </c>
      <c r="C54" s="72"/>
    </row>
    <row r="55" spans="1:4" ht="12" customHeight="1" x14ac:dyDescent="0.2">
      <c r="A55" s="33" t="s">
        <v>43</v>
      </c>
      <c r="B55" s="34" t="s">
        <v>90</v>
      </c>
      <c r="C55" s="72"/>
    </row>
    <row r="56" spans="1:4" ht="12" customHeight="1" thickBot="1" x14ac:dyDescent="0.25">
      <c r="A56" s="33" t="s">
        <v>45</v>
      </c>
      <c r="B56" s="34" t="s">
        <v>91</v>
      </c>
      <c r="C56" s="72"/>
    </row>
    <row r="57" spans="1:4" ht="15" customHeight="1" thickBot="1" x14ac:dyDescent="0.25">
      <c r="A57" s="42" t="s">
        <v>47</v>
      </c>
      <c r="B57" s="74" t="s">
        <v>92</v>
      </c>
      <c r="C57" s="75">
        <f>+C46+C52</f>
        <v>172092254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2018-05-23T13:35:21Z</dcterms:created>
  <dcterms:modified xsi:type="dcterms:W3CDTF">2018-05-23T13:35:46Z</dcterms:modified>
</cp:coreProperties>
</file>