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13.sz. melléklet" sheetId="1" r:id="rId1"/>
  </sheets>
  <externalReferences>
    <externalReference r:id="rId2"/>
    <externalReference r:id="rId3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D23" i="1"/>
  <c r="E20" i="1"/>
  <c r="D20" i="1"/>
  <c r="E19" i="1"/>
  <c r="E24" i="1" s="1"/>
  <c r="E30" i="1" s="1"/>
  <c r="E32" i="1" s="1"/>
  <c r="D19" i="1"/>
  <c r="D24" i="1" s="1"/>
  <c r="D30" i="1" s="1"/>
  <c r="D32" i="1" s="1"/>
  <c r="F2" i="1"/>
</calcChain>
</file>

<file path=xl/sharedStrings.xml><?xml version="1.0" encoding="utf-8"?>
<sst xmlns="http://schemas.openxmlformats.org/spreadsheetml/2006/main" count="53" uniqueCount="31">
  <si>
    <t>13. melléklet</t>
  </si>
  <si>
    <t>Önkormányzat adósságot keletkező ügyleteiből, kezességvállalásból</t>
  </si>
  <si>
    <t>fennálló kötelezettség lejártáig</t>
  </si>
  <si>
    <t>1. táblázat</t>
  </si>
  <si>
    <t>adatok Ft-ban</t>
  </si>
  <si>
    <t>Sor-  sz.</t>
  </si>
  <si>
    <t>Megnevezés</t>
  </si>
  <si>
    <t>2017. évi előirányzat</t>
  </si>
  <si>
    <t>2017. évi módosított előirányzat</t>
  </si>
  <si>
    <t>A.</t>
  </si>
  <si>
    <t>B.</t>
  </si>
  <si>
    <t>C.</t>
  </si>
  <si>
    <t>D.</t>
  </si>
  <si>
    <t>1.</t>
  </si>
  <si>
    <t>Felh. hitel tőke</t>
  </si>
  <si>
    <t>2.</t>
  </si>
  <si>
    <t>Összesen:</t>
  </si>
  <si>
    <t>2. táblázat</t>
  </si>
  <si>
    <t>Helyi adók</t>
  </si>
  <si>
    <t>Önk. vagyon és vagyoni értékű jog értékesítéséből származó bevétel</t>
  </si>
  <si>
    <t>3.</t>
  </si>
  <si>
    <t>Osztalék, koncessziós díj és hozambevétel</t>
  </si>
  <si>
    <t>4.</t>
  </si>
  <si>
    <t>Tárgyi eszköz értékesítés</t>
  </si>
  <si>
    <t>5.</t>
  </si>
  <si>
    <t>Bírság, pótlék, díjbevétel</t>
  </si>
  <si>
    <t>6.</t>
  </si>
  <si>
    <t>3. táblázat</t>
  </si>
  <si>
    <t>Saját bevétel 50 %-a</t>
  </si>
  <si>
    <t>Adósságot keletkeztető ügyletből származó fizetési kötelezettség</t>
  </si>
  <si>
    <t>Saját bevétel 50 %-a és az adósságot keletkeztető ügyletből származó fizetési kötelezettségek különbsége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</si>
</sst>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justify"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justify" vertical="center" wrapText="1"/>
    </xf>
    <xf numFmtId="3" fontId="1" fillId="0" borderId="20" xfId="0" applyNumberFormat="1" applyFont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justify" vertical="center" wrapText="1"/>
    </xf>
    <xf numFmtId="3" fontId="1" fillId="0" borderId="24" xfId="0" applyNumberFormat="1" applyFont="1" applyBorder="1" applyAlignment="1">
      <alignment horizontal="center" vertical="center" wrapText="1"/>
    </xf>
    <xf numFmtId="3" fontId="1" fillId="0" borderId="25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2017/12017%20(II.22.)/Mell&#233;kletek%20a%202017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67">
          <cell r="F67">
            <v>49000000</v>
          </cell>
        </row>
        <row r="68">
          <cell r="F68">
            <v>29100000</v>
          </cell>
        </row>
        <row r="72">
          <cell r="F72">
            <v>200000</v>
          </cell>
        </row>
        <row r="84">
          <cell r="F84">
            <v>11529000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  <sheetName val="24.sz. melléklet"/>
      <sheetName val="25.sz. melléklet"/>
    </sheetNames>
    <sheetDataSet>
      <sheetData sheetId="0">
        <row r="2">
          <cell r="C2" t="str">
            <v>az  1 /2017. (II.22.)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6">
          <cell r="G66">
            <v>49000000</v>
          </cell>
        </row>
        <row r="67">
          <cell r="G67">
            <v>29100000</v>
          </cell>
        </row>
        <row r="71">
          <cell r="G71">
            <v>200000</v>
          </cell>
        </row>
        <row r="82">
          <cell r="G82">
            <v>11529000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/>
  </sheetViews>
  <sheetFormatPr defaultRowHeight="12.75" x14ac:dyDescent="0.2"/>
  <cols>
    <col min="1" max="1" width="8.7109375" customWidth="1"/>
    <col min="2" max="2" width="5.7109375" style="7" customWidth="1"/>
    <col min="3" max="3" width="40.7109375" style="7" customWidth="1"/>
    <col min="4" max="5" width="10.7109375" style="7" customWidth="1"/>
    <col min="6" max="6" width="8.7109375" style="7" customWidth="1"/>
  </cols>
  <sheetData>
    <row r="1" spans="1:7" s="1" customFormat="1" ht="15" customHeight="1" x14ac:dyDescent="0.2">
      <c r="B1" s="2"/>
      <c r="C1" s="3"/>
      <c r="D1" s="3"/>
      <c r="E1" s="3"/>
      <c r="F1" s="4" t="s">
        <v>0</v>
      </c>
    </row>
    <row r="2" spans="1:7" s="1" customFormat="1" ht="15" customHeight="1" x14ac:dyDescent="0.2">
      <c r="B2" s="3"/>
      <c r="C2" s="3"/>
      <c r="D2" s="3"/>
      <c r="E2" s="3"/>
      <c r="F2" s="4" t="str">
        <f>'[1]1.sz. melléklet'!H2</f>
        <v>az 9/2017. (XI.27.) önkormányzati rendelethez</v>
      </c>
    </row>
    <row r="3" spans="1:7" s="1" customFormat="1" ht="15" customHeight="1" x14ac:dyDescent="0.2">
      <c r="B3" s="2"/>
      <c r="C3" s="2"/>
      <c r="D3" s="2"/>
      <c r="E3" s="2"/>
      <c r="F3" s="2"/>
    </row>
    <row r="4" spans="1:7" s="1" customFormat="1" ht="15" customHeight="1" x14ac:dyDescent="0.2">
      <c r="A4" s="5" t="s">
        <v>1</v>
      </c>
      <c r="B4" s="5"/>
      <c r="C4" s="5"/>
      <c r="D4" s="5"/>
      <c r="E4" s="5"/>
      <c r="F4" s="5"/>
      <c r="G4" s="6"/>
    </row>
    <row r="5" spans="1:7" s="1" customFormat="1" ht="15" customHeight="1" x14ac:dyDescent="0.2">
      <c r="A5" s="5" t="s">
        <v>2</v>
      </c>
      <c r="B5" s="5"/>
      <c r="C5" s="5"/>
      <c r="D5" s="5"/>
      <c r="E5" s="5"/>
      <c r="F5" s="5"/>
      <c r="G5" s="6"/>
    </row>
    <row r="6" spans="1:7" ht="15" customHeight="1" x14ac:dyDescent="0.2"/>
    <row r="7" spans="1:7" s="1" customFormat="1" ht="15" customHeight="1" x14ac:dyDescent="0.2">
      <c r="B7" s="2" t="s">
        <v>3</v>
      </c>
      <c r="C7" s="8"/>
      <c r="D7" s="8"/>
      <c r="E7" s="8" t="s">
        <v>4</v>
      </c>
    </row>
    <row r="8" spans="1:7" s="1" customFormat="1" ht="9" customHeight="1" thickBot="1" x14ac:dyDescent="0.25">
      <c r="B8" s="2"/>
      <c r="C8" s="2"/>
      <c r="D8" s="2"/>
      <c r="E8" s="2"/>
      <c r="F8" s="2"/>
    </row>
    <row r="9" spans="1:7" s="1" customFormat="1" ht="36.75" thickTop="1" x14ac:dyDescent="0.2">
      <c r="B9" s="9" t="s">
        <v>5</v>
      </c>
      <c r="C9" s="10" t="s">
        <v>6</v>
      </c>
      <c r="D9" s="10" t="s">
        <v>7</v>
      </c>
      <c r="E9" s="11" t="s">
        <v>8</v>
      </c>
    </row>
    <row r="10" spans="1:7" s="1" customFormat="1" ht="15" customHeight="1" thickBot="1" x14ac:dyDescent="0.25">
      <c r="B10" s="12" t="s">
        <v>9</v>
      </c>
      <c r="C10" s="13" t="s">
        <v>10</v>
      </c>
      <c r="D10" s="14" t="s">
        <v>11</v>
      </c>
      <c r="E10" s="15" t="s">
        <v>12</v>
      </c>
    </row>
    <row r="11" spans="1:7" s="1" customFormat="1" ht="15" customHeight="1" thickTop="1" thickBot="1" x14ac:dyDescent="0.25">
      <c r="B11" s="16" t="s">
        <v>13</v>
      </c>
      <c r="C11" s="17" t="s">
        <v>14</v>
      </c>
      <c r="D11" s="18">
        <v>0</v>
      </c>
      <c r="E11" s="19">
        <v>0</v>
      </c>
    </row>
    <row r="12" spans="1:7" s="1" customFormat="1" ht="15" customHeight="1" thickTop="1" thickBot="1" x14ac:dyDescent="0.25">
      <c r="B12" s="20" t="s">
        <v>15</v>
      </c>
      <c r="C12" s="21" t="s">
        <v>16</v>
      </c>
      <c r="D12" s="14">
        <v>0</v>
      </c>
      <c r="E12" s="15">
        <v>0</v>
      </c>
    </row>
    <row r="13" spans="1:7" s="1" customFormat="1" ht="15" customHeight="1" thickTop="1" x14ac:dyDescent="0.2">
      <c r="B13" s="22"/>
      <c r="C13" s="2"/>
      <c r="D13" s="2"/>
      <c r="E13" s="2"/>
    </row>
    <row r="14" spans="1:7" s="1" customFormat="1" ht="15" customHeight="1" x14ac:dyDescent="0.2">
      <c r="B14" s="2"/>
      <c r="C14" s="2"/>
      <c r="D14" s="2"/>
      <c r="E14" s="2"/>
    </row>
    <row r="15" spans="1:7" s="1" customFormat="1" ht="15" customHeight="1" x14ac:dyDescent="0.2">
      <c r="B15" s="2" t="s">
        <v>17</v>
      </c>
      <c r="C15" s="2"/>
      <c r="D15" s="2"/>
      <c r="E15" s="2"/>
    </row>
    <row r="16" spans="1:7" s="1" customFormat="1" ht="8.25" customHeight="1" thickBot="1" x14ac:dyDescent="0.25">
      <c r="B16" s="2"/>
      <c r="C16" s="2"/>
      <c r="D16" s="2"/>
      <c r="E16" s="2"/>
    </row>
    <row r="17" spans="2:5" s="1" customFormat="1" ht="36.75" thickTop="1" x14ac:dyDescent="0.2">
      <c r="B17" s="9" t="s">
        <v>5</v>
      </c>
      <c r="C17" s="10" t="s">
        <v>6</v>
      </c>
      <c r="D17" s="10" t="s">
        <v>7</v>
      </c>
      <c r="E17" s="11" t="s">
        <v>8</v>
      </c>
    </row>
    <row r="18" spans="2:5" s="1" customFormat="1" ht="15" customHeight="1" thickBot="1" x14ac:dyDescent="0.25">
      <c r="B18" s="23" t="s">
        <v>9</v>
      </c>
      <c r="C18" s="13" t="s">
        <v>10</v>
      </c>
      <c r="D18" s="14" t="s">
        <v>11</v>
      </c>
      <c r="E18" s="15" t="s">
        <v>12</v>
      </c>
    </row>
    <row r="19" spans="2:5" s="1" customFormat="1" ht="15" customHeight="1" thickTop="1" x14ac:dyDescent="0.2">
      <c r="B19" s="24" t="s">
        <v>13</v>
      </c>
      <c r="C19" s="25" t="s">
        <v>18</v>
      </c>
      <c r="D19" s="26">
        <f>'[2]8.sz. melléklet'!G66+'[2]8.sz. melléklet'!G67</f>
        <v>78100000</v>
      </c>
      <c r="E19" s="27">
        <f>'[1]7.sz. melléklet'!F67+'[1]7.sz. melléklet'!F68</f>
        <v>78100000</v>
      </c>
    </row>
    <row r="20" spans="2:5" s="1" customFormat="1" ht="24" x14ac:dyDescent="0.2">
      <c r="B20" s="28" t="s">
        <v>15</v>
      </c>
      <c r="C20" s="29" t="s">
        <v>19</v>
      </c>
      <c r="D20" s="30">
        <f>'[2]8.sz. melléklet'!G82</f>
        <v>11529000</v>
      </c>
      <c r="E20" s="31">
        <f>'[1]7.sz. melléklet'!F84</f>
        <v>11529000</v>
      </c>
    </row>
    <row r="21" spans="2:5" s="1" customFormat="1" ht="15" customHeight="1" x14ac:dyDescent="0.2">
      <c r="B21" s="28" t="s">
        <v>20</v>
      </c>
      <c r="C21" s="29" t="s">
        <v>21</v>
      </c>
      <c r="D21" s="30"/>
      <c r="E21" s="31">
        <v>299000</v>
      </c>
    </row>
    <row r="22" spans="2:5" s="1" customFormat="1" ht="15" customHeight="1" x14ac:dyDescent="0.2">
      <c r="B22" s="28" t="s">
        <v>22</v>
      </c>
      <c r="C22" s="29" t="s">
        <v>23</v>
      </c>
      <c r="D22" s="30"/>
      <c r="E22" s="31"/>
    </row>
    <row r="23" spans="2:5" s="1" customFormat="1" ht="15" customHeight="1" thickBot="1" x14ac:dyDescent="0.25">
      <c r="B23" s="32" t="s">
        <v>24</v>
      </c>
      <c r="C23" s="33" t="s">
        <v>25</v>
      </c>
      <c r="D23" s="34">
        <f>'[2]8.sz. melléklet'!G71</f>
        <v>200000</v>
      </c>
      <c r="E23" s="35">
        <f>'[1]7.sz. melléklet'!F72</f>
        <v>200000</v>
      </c>
    </row>
    <row r="24" spans="2:5" s="1" customFormat="1" ht="15" customHeight="1" thickTop="1" thickBot="1" x14ac:dyDescent="0.25">
      <c r="B24" s="36" t="s">
        <v>26</v>
      </c>
      <c r="C24" s="21" t="s">
        <v>16</v>
      </c>
      <c r="D24" s="37">
        <f>SUM(D19:D23)</f>
        <v>89829000</v>
      </c>
      <c r="E24" s="38">
        <f>SUM(E19:E23)</f>
        <v>90128000</v>
      </c>
    </row>
    <row r="25" spans="2:5" s="1" customFormat="1" ht="15" customHeight="1" thickTop="1" x14ac:dyDescent="0.2">
      <c r="B25" s="39"/>
      <c r="C25" s="2"/>
      <c r="D25" s="2"/>
      <c r="E25" s="2"/>
    </row>
    <row r="26" spans="2:5" s="1" customFormat="1" ht="15" customHeight="1" x14ac:dyDescent="0.2">
      <c r="B26" s="2" t="s">
        <v>27</v>
      </c>
      <c r="C26" s="2"/>
      <c r="D26" s="2"/>
      <c r="E26" s="2"/>
    </row>
    <row r="27" spans="2:5" s="1" customFormat="1" ht="9" customHeight="1" thickBot="1" x14ac:dyDescent="0.25">
      <c r="B27" s="2"/>
      <c r="C27" s="2"/>
      <c r="D27" s="2"/>
      <c r="E27" s="2"/>
    </row>
    <row r="28" spans="2:5" s="1" customFormat="1" ht="36.75" thickTop="1" x14ac:dyDescent="0.2">
      <c r="B28" s="9" t="s">
        <v>5</v>
      </c>
      <c r="C28" s="10" t="s">
        <v>6</v>
      </c>
      <c r="D28" s="10" t="s">
        <v>7</v>
      </c>
      <c r="E28" s="11" t="s">
        <v>8</v>
      </c>
    </row>
    <row r="29" spans="2:5" s="1" customFormat="1" ht="15" customHeight="1" thickBot="1" x14ac:dyDescent="0.25">
      <c r="B29" s="12" t="s">
        <v>9</v>
      </c>
      <c r="C29" s="13" t="s">
        <v>10</v>
      </c>
      <c r="D29" s="14" t="s">
        <v>11</v>
      </c>
      <c r="E29" s="15" t="s">
        <v>12</v>
      </c>
    </row>
    <row r="30" spans="2:5" s="1" customFormat="1" ht="15" customHeight="1" thickTop="1" x14ac:dyDescent="0.2">
      <c r="B30" s="40" t="s">
        <v>13</v>
      </c>
      <c r="C30" s="25" t="s">
        <v>28</v>
      </c>
      <c r="D30" s="26">
        <f>D24*0.5</f>
        <v>44914500</v>
      </c>
      <c r="E30" s="27">
        <f>E24*0.5</f>
        <v>45064000</v>
      </c>
    </row>
    <row r="31" spans="2:5" s="1" customFormat="1" ht="24.75" thickBot="1" x14ac:dyDescent="0.25">
      <c r="B31" s="41" t="s">
        <v>15</v>
      </c>
      <c r="C31" s="33" t="s">
        <v>29</v>
      </c>
      <c r="D31" s="34">
        <v>0</v>
      </c>
      <c r="E31" s="35">
        <v>0</v>
      </c>
    </row>
    <row r="32" spans="2:5" s="1" customFormat="1" ht="25.5" thickTop="1" thickBot="1" x14ac:dyDescent="0.25">
      <c r="B32" s="20" t="s">
        <v>20</v>
      </c>
      <c r="C32" s="21" t="s">
        <v>30</v>
      </c>
      <c r="D32" s="37">
        <f>SUM(D30:D31)</f>
        <v>44914500</v>
      </c>
      <c r="E32" s="38">
        <f>SUM(E30:E31)</f>
        <v>45064000</v>
      </c>
    </row>
    <row r="33" ht="13.5" thickTop="1" x14ac:dyDescent="0.2"/>
  </sheetData>
  <sheetProtection selectLockedCells="1" selectUnlockedCells="1"/>
  <mergeCells count="2">
    <mergeCell ref="A4:F4"/>
    <mergeCell ref="A5:F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2017-11-29T08:38:10Z</dcterms:created>
  <dcterms:modified xsi:type="dcterms:W3CDTF">2017-11-29T08:38:20Z</dcterms:modified>
</cp:coreProperties>
</file>