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5480" windowHeight="793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F24" i="1"/>
  <c r="G24"/>
  <c r="G34"/>
  <c r="F34"/>
  <c r="G19"/>
  <c r="F19"/>
  <c r="C19"/>
  <c r="B19"/>
  <c r="B24"/>
  <c r="B36"/>
  <c r="C24"/>
  <c r="C36"/>
  <c r="C7"/>
  <c r="G36"/>
  <c r="F36"/>
</calcChain>
</file>

<file path=xl/sharedStrings.xml><?xml version="1.0" encoding="utf-8"?>
<sst xmlns="http://schemas.openxmlformats.org/spreadsheetml/2006/main" count="58" uniqueCount="51">
  <si>
    <t>Tés Község Önkormányzatának bevételei és kiadásai</t>
  </si>
  <si>
    <t>adatok e Ft-ban</t>
  </si>
  <si>
    <t>Működési bevételek</t>
  </si>
  <si>
    <t>Összesen</t>
  </si>
  <si>
    <t>Működési kiadások</t>
  </si>
  <si>
    <t xml:space="preserve">Működési célú támogatás értékű bevételek   </t>
  </si>
  <si>
    <t>Személyi jellegű kiadások</t>
  </si>
  <si>
    <t>- önkormányzati működési támogatás</t>
  </si>
  <si>
    <t>Járulék kiadások és szocho.</t>
  </si>
  <si>
    <t>- egyéb működési célú támogatásokÁH belülről</t>
  </si>
  <si>
    <t>Dologi kiadások</t>
  </si>
  <si>
    <t>Közhatalmi bevételek</t>
  </si>
  <si>
    <t>Ellátottak pénzbeli juttatásai</t>
  </si>
  <si>
    <t>Egyéb működési célú kiadások áh. belülre</t>
  </si>
  <si>
    <t>- szolgáltatás nyújtásából bevétel</t>
  </si>
  <si>
    <t>Egyéb működési célú kiadások áh. kívülre</t>
  </si>
  <si>
    <t>- közvetített szolgáltatások ellenértéke</t>
  </si>
  <si>
    <t>- tulajdonosi bevételek</t>
  </si>
  <si>
    <t>Tartalékok</t>
  </si>
  <si>
    <t>- ellátási díjak</t>
  </si>
  <si>
    <t>- kiszámlázott ÁFA</t>
  </si>
  <si>
    <t>Működési célú átvett pénzeszközök</t>
  </si>
  <si>
    <t>Finanszírozási bevételek</t>
  </si>
  <si>
    <t>Finanszírozási kiadások</t>
  </si>
  <si>
    <t>- likviditási célú hitel felvétel</t>
  </si>
  <si>
    <t>- likviditási célú hitel törlesztés</t>
  </si>
  <si>
    <t>- előző évi maradvány igénybevétele</t>
  </si>
  <si>
    <t>- intézményfinanszírozás</t>
  </si>
  <si>
    <t>Összesen működési bevételek</t>
  </si>
  <si>
    <t>Összesen működési kiadások</t>
  </si>
  <si>
    <t>Felhalmozási bevételek</t>
  </si>
  <si>
    <t>Felhalmozási kiadások</t>
  </si>
  <si>
    <t>Felhalmozási célú támogatások</t>
  </si>
  <si>
    <t>Beruházások</t>
  </si>
  <si>
    <t>- ebből fejezeti kez. elői. EU-s progr. és azok társfin.</t>
  </si>
  <si>
    <t>Felhalmozási célú átvett pénzeszközök</t>
  </si>
  <si>
    <t>Felújítások</t>
  </si>
  <si>
    <t>Felhalmozási célú intézményfinanszírozás</t>
  </si>
  <si>
    <t>Egyéb felhalmozási célú támogatások államh. belülre</t>
  </si>
  <si>
    <t>Egyéb felhalmozási célú támogatások államh. kívülre</t>
  </si>
  <si>
    <t>Felh. Céltartalék pályázati önrész</t>
  </si>
  <si>
    <t>Összesen felhalmozási bevételek</t>
  </si>
  <si>
    <t>Összesen:</t>
  </si>
  <si>
    <t>Bevételek összesen:</t>
  </si>
  <si>
    <t>Kiadások összesen:</t>
  </si>
  <si>
    <t>Eredeti EI</t>
  </si>
  <si>
    <t>I.Félév EI</t>
  </si>
  <si>
    <t>- Egyéb működési bevétel</t>
  </si>
  <si>
    <t>- ÁH-n belüli megelőlegezés</t>
  </si>
  <si>
    <t>Elvonások és befizetések</t>
  </si>
  <si>
    <t>5.sz. melléklet a 7/2016. (IX.28.) önkormányzati rendelethez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</si>
</sst>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/>
    <xf numFmtId="0" fontId="0" fillId="0" borderId="1" xfId="0" applyBorder="1"/>
    <xf numFmtId="0" fontId="3" fillId="0" borderId="0" xfId="0" applyFont="1"/>
    <xf numFmtId="0" fontId="0" fillId="0" borderId="0" xfId="0" applyFont="1"/>
    <xf numFmtId="3" fontId="0" fillId="0" borderId="2" xfId="0" applyNumberFormat="1" applyFont="1" applyBorder="1"/>
    <xf numFmtId="3" fontId="0" fillId="0" borderId="3" xfId="0" applyNumberFormat="1" applyFont="1" applyBorder="1"/>
    <xf numFmtId="0" fontId="0" fillId="0" borderId="4" xfId="0" applyFont="1" applyBorder="1"/>
    <xf numFmtId="0" fontId="2" fillId="0" borderId="0" xfId="0" applyFont="1" applyFill="1" applyBorder="1"/>
    <xf numFmtId="3" fontId="2" fillId="0" borderId="0" xfId="0" applyNumberFormat="1" applyFont="1"/>
    <xf numFmtId="3" fontId="0" fillId="0" borderId="0" xfId="0" applyNumberFormat="1" applyFont="1"/>
    <xf numFmtId="0" fontId="2" fillId="0" borderId="0" xfId="0" applyFont="1"/>
    <xf numFmtId="0" fontId="0" fillId="0" borderId="1" xfId="0" applyFill="1" applyBorder="1"/>
    <xf numFmtId="0" fontId="2" fillId="0" borderId="1" xfId="0" applyFont="1" applyFill="1" applyBorder="1"/>
    <xf numFmtId="0" fontId="0" fillId="0" borderId="5" xfId="0" quotePrefix="1" applyFont="1" applyFill="1" applyBorder="1"/>
    <xf numFmtId="0" fontId="2" fillId="0" borderId="6" xfId="0" applyFont="1" applyBorder="1"/>
    <xf numFmtId="3" fontId="2" fillId="0" borderId="7" xfId="0" applyNumberFormat="1" applyFont="1" applyBorder="1"/>
    <xf numFmtId="3" fontId="2" fillId="0" borderId="8" xfId="0" applyNumberFormat="1" applyFont="1" applyBorder="1"/>
    <xf numFmtId="0" fontId="0" fillId="0" borderId="1" xfId="0" quotePrefix="1" applyBorder="1"/>
    <xf numFmtId="0" fontId="2" fillId="0" borderId="5" xfId="0" applyFont="1" applyFill="1" applyBorder="1"/>
    <xf numFmtId="0" fontId="0" fillId="0" borderId="1" xfId="0" quotePrefix="1" applyFont="1" applyFill="1" applyBorder="1"/>
    <xf numFmtId="3" fontId="0" fillId="0" borderId="0" xfId="0" applyNumberFormat="1" applyFont="1" applyFill="1" applyBorder="1"/>
    <xf numFmtId="3" fontId="0" fillId="0" borderId="9" xfId="0" applyNumberFormat="1" applyFont="1" applyBorder="1"/>
    <xf numFmtId="3" fontId="0" fillId="0" borderId="10" xfId="0" applyNumberFormat="1" applyFont="1" applyBorder="1"/>
    <xf numFmtId="3" fontId="0" fillId="0" borderId="10" xfId="0" applyNumberFormat="1" applyFont="1" applyFill="1" applyBorder="1"/>
    <xf numFmtId="3" fontId="0" fillId="0" borderId="11" xfId="0" applyNumberFormat="1" applyFont="1" applyFill="1" applyBorder="1"/>
    <xf numFmtId="0" fontId="5" fillId="0" borderId="10" xfId="0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3" fontId="2" fillId="0" borderId="10" xfId="0" applyNumberFormat="1" applyFont="1" applyFill="1" applyBorder="1"/>
    <xf numFmtId="3" fontId="0" fillId="0" borderId="10" xfId="0" quotePrefix="1" applyNumberFormat="1" applyFont="1" applyFill="1" applyBorder="1"/>
    <xf numFmtId="3" fontId="0" fillId="0" borderId="11" xfId="0" quotePrefix="1" applyNumberFormat="1" applyFont="1" applyFill="1" applyBorder="1"/>
    <xf numFmtId="3" fontId="2" fillId="0" borderId="8" xfId="0" quotePrefix="1" applyNumberFormat="1" applyFont="1" applyFill="1" applyBorder="1"/>
    <xf numFmtId="0" fontId="2" fillId="0" borderId="12" xfId="0" applyFont="1" applyBorder="1"/>
    <xf numFmtId="0" fontId="0" fillId="0" borderId="10" xfId="0" applyFont="1" applyBorder="1"/>
    <xf numFmtId="0" fontId="0" fillId="0" borderId="10" xfId="0" quotePrefix="1" applyFont="1" applyBorder="1"/>
    <xf numFmtId="0" fontId="0" fillId="0" borderId="10" xfId="0" quotePrefix="1" applyFont="1" applyFill="1" applyBorder="1"/>
    <xf numFmtId="0" fontId="2" fillId="0" borderId="8" xfId="0" applyFont="1" applyFill="1" applyBorder="1"/>
    <xf numFmtId="3" fontId="0" fillId="0" borderId="12" xfId="0" applyNumberFormat="1" applyFont="1" applyBorder="1"/>
    <xf numFmtId="0" fontId="0" fillId="0" borderId="13" xfId="0" quotePrefix="1" applyFont="1" applyFill="1" applyBorder="1"/>
    <xf numFmtId="0" fontId="0" fillId="0" borderId="14" xfId="0" quotePrefix="1" applyFont="1" applyFill="1" applyBorder="1"/>
    <xf numFmtId="0" fontId="2" fillId="0" borderId="15" xfId="0" applyFont="1" applyFill="1" applyBorder="1"/>
    <xf numFmtId="0" fontId="2" fillId="0" borderId="15" xfId="0" applyFont="1" applyBorder="1"/>
    <xf numFmtId="0" fontId="0" fillId="0" borderId="1" xfId="0" quotePrefix="1" applyFill="1" applyBorder="1"/>
    <xf numFmtId="3" fontId="2" fillId="0" borderId="2" xfId="0" applyNumberFormat="1" applyFont="1" applyBorder="1"/>
    <xf numFmtId="3" fontId="0" fillId="0" borderId="10" xfId="0" applyNumberFormat="1" applyFill="1" applyBorder="1"/>
    <xf numFmtId="0" fontId="0" fillId="0" borderId="16" xfId="0" applyBorder="1"/>
    <xf numFmtId="0" fontId="0" fillId="0" borderId="5" xfId="0" applyBorder="1"/>
    <xf numFmtId="3" fontId="0" fillId="0" borderId="17" xfId="0" applyNumberFormat="1" applyFont="1" applyFill="1" applyBorder="1"/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cols>
    <col min="1" max="1" width="43.5703125" customWidth="1"/>
    <col min="5" max="5" width="51.5703125" customWidth="1"/>
  </cols>
  <sheetData>
    <row r="1" spans="1:7">
      <c r="A1" s="1" t="s">
        <v>50</v>
      </c>
    </row>
    <row r="2" spans="1:7">
      <c r="A2" s="1"/>
    </row>
    <row r="3" spans="1:7" ht="15.75">
      <c r="A3" s="3" t="s">
        <v>0</v>
      </c>
    </row>
    <row r="4" spans="1:7" ht="15.75" thickBot="1">
      <c r="B4" t="s">
        <v>1</v>
      </c>
    </row>
    <row r="5" spans="1:7">
      <c r="A5" s="50" t="s">
        <v>2</v>
      </c>
      <c r="B5" s="52" t="s">
        <v>45</v>
      </c>
      <c r="C5" s="52" t="s">
        <v>46</v>
      </c>
      <c r="E5" s="54" t="s">
        <v>4</v>
      </c>
      <c r="F5" s="48" t="s">
        <v>3</v>
      </c>
      <c r="G5" s="48" t="s">
        <v>3</v>
      </c>
    </row>
    <row r="6" spans="1:7" ht="15.75" thickBot="1">
      <c r="A6" s="51"/>
      <c r="B6" s="53"/>
      <c r="C6" s="53"/>
      <c r="E6" s="55"/>
      <c r="F6" s="49"/>
      <c r="G6" s="49"/>
    </row>
    <row r="7" spans="1:7">
      <c r="A7" s="45" t="s">
        <v>5</v>
      </c>
      <c r="B7" s="22">
        <v>39003</v>
      </c>
      <c r="C7" s="22">
        <f>C8+C9</f>
        <v>42753</v>
      </c>
      <c r="E7" s="26" t="s">
        <v>6</v>
      </c>
      <c r="F7" s="23">
        <v>8848</v>
      </c>
      <c r="G7" s="23">
        <v>11593</v>
      </c>
    </row>
    <row r="8" spans="1:7">
      <c r="A8" s="18" t="s">
        <v>7</v>
      </c>
      <c r="B8" s="5">
        <v>38126</v>
      </c>
      <c r="C8" s="5">
        <v>38231</v>
      </c>
      <c r="E8" s="26" t="s">
        <v>8</v>
      </c>
      <c r="F8" s="23">
        <v>2141</v>
      </c>
      <c r="G8" s="23">
        <v>2487</v>
      </c>
    </row>
    <row r="9" spans="1:7">
      <c r="A9" s="18" t="s">
        <v>9</v>
      </c>
      <c r="B9" s="5">
        <v>877</v>
      </c>
      <c r="C9" s="5">
        <v>4522</v>
      </c>
      <c r="E9" s="26" t="s">
        <v>10</v>
      </c>
      <c r="F9" s="23">
        <v>20780</v>
      </c>
      <c r="G9" s="23">
        <v>21165</v>
      </c>
    </row>
    <row r="10" spans="1:7">
      <c r="A10" s="12" t="s">
        <v>11</v>
      </c>
      <c r="B10" s="5">
        <v>9450</v>
      </c>
      <c r="C10" s="5">
        <v>9655</v>
      </c>
      <c r="E10" s="27" t="s">
        <v>12</v>
      </c>
      <c r="F10" s="23">
        <v>5862</v>
      </c>
      <c r="G10" s="23">
        <v>5862</v>
      </c>
    </row>
    <row r="11" spans="1:7">
      <c r="A11" s="2" t="s">
        <v>2</v>
      </c>
      <c r="B11" s="5">
        <v>11382</v>
      </c>
      <c r="C11" s="5">
        <v>11431</v>
      </c>
      <c r="E11" s="44" t="s">
        <v>49</v>
      </c>
      <c r="F11" s="24">
        <v>0</v>
      </c>
      <c r="G11" s="24">
        <v>444</v>
      </c>
    </row>
    <row r="12" spans="1:7">
      <c r="A12" s="18" t="s">
        <v>14</v>
      </c>
      <c r="B12" s="5">
        <v>500</v>
      </c>
      <c r="C12" s="5">
        <v>500</v>
      </c>
      <c r="E12" s="44" t="s">
        <v>13</v>
      </c>
      <c r="F12" s="24">
        <v>520</v>
      </c>
      <c r="G12" s="24">
        <v>520</v>
      </c>
    </row>
    <row r="13" spans="1:7">
      <c r="A13" s="42" t="s">
        <v>16</v>
      </c>
      <c r="B13" s="5">
        <v>2095</v>
      </c>
      <c r="C13" s="5">
        <v>2095</v>
      </c>
      <c r="E13" s="44" t="s">
        <v>15</v>
      </c>
      <c r="F13" s="24">
        <v>586</v>
      </c>
      <c r="G13" s="24">
        <v>579</v>
      </c>
    </row>
    <row r="14" spans="1:7">
      <c r="A14" s="42" t="s">
        <v>17</v>
      </c>
      <c r="B14" s="5">
        <v>4780</v>
      </c>
      <c r="C14" s="5">
        <v>4780</v>
      </c>
      <c r="E14" s="44" t="s">
        <v>18</v>
      </c>
      <c r="F14" s="24">
        <v>3139</v>
      </c>
      <c r="G14" s="47">
        <v>3781</v>
      </c>
    </row>
    <row r="15" spans="1:7">
      <c r="A15" s="42" t="s">
        <v>19</v>
      </c>
      <c r="B15" s="5">
        <v>1900</v>
      </c>
      <c r="C15" s="5">
        <v>1900</v>
      </c>
      <c r="E15" s="24"/>
      <c r="F15" s="24"/>
      <c r="G15" s="24"/>
    </row>
    <row r="16" spans="1:7">
      <c r="A16" s="42" t="s">
        <v>20</v>
      </c>
      <c r="B16" s="5">
        <v>2107</v>
      </c>
      <c r="C16" s="5">
        <v>2107</v>
      </c>
      <c r="E16" s="24"/>
      <c r="F16" s="24"/>
      <c r="G16" s="24"/>
    </row>
    <row r="17" spans="1:7">
      <c r="A17" s="42" t="s">
        <v>47</v>
      </c>
      <c r="B17" s="5">
        <v>0</v>
      </c>
      <c r="C17" s="5">
        <v>49</v>
      </c>
      <c r="E17" s="24"/>
      <c r="F17" s="24"/>
      <c r="G17" s="24"/>
    </row>
    <row r="18" spans="1:7">
      <c r="A18" s="12" t="s">
        <v>21</v>
      </c>
      <c r="B18" s="5">
        <v>0</v>
      </c>
      <c r="C18" s="5">
        <v>1437</v>
      </c>
      <c r="E18" s="24"/>
      <c r="F18" s="24"/>
      <c r="G18" s="24"/>
    </row>
    <row r="19" spans="1:7">
      <c r="A19" s="13" t="s">
        <v>22</v>
      </c>
      <c r="B19" s="43">
        <f>B21+B22</f>
        <v>454</v>
      </c>
      <c r="C19" s="43">
        <f>C21+C22</f>
        <v>2519</v>
      </c>
      <c r="E19" s="28" t="s">
        <v>23</v>
      </c>
      <c r="F19" s="28">
        <f>F22+F21</f>
        <v>18413</v>
      </c>
      <c r="G19" s="28">
        <f>G22+G21</f>
        <v>20479</v>
      </c>
    </row>
    <row r="20" spans="1:7">
      <c r="A20" s="20" t="s">
        <v>24</v>
      </c>
      <c r="B20" s="5"/>
      <c r="C20" s="5"/>
      <c r="E20" s="29" t="s">
        <v>25</v>
      </c>
      <c r="F20" s="24"/>
      <c r="G20" s="24"/>
    </row>
    <row r="21" spans="1:7">
      <c r="A21" s="42" t="s">
        <v>48</v>
      </c>
      <c r="B21" s="5"/>
      <c r="C21" s="5">
        <v>2065</v>
      </c>
      <c r="E21" s="42" t="s">
        <v>48</v>
      </c>
      <c r="F21" s="24">
        <v>1364</v>
      </c>
      <c r="G21" s="24">
        <v>3430</v>
      </c>
    </row>
    <row r="22" spans="1:7">
      <c r="A22" s="20" t="s">
        <v>26</v>
      </c>
      <c r="B22" s="5">
        <v>454</v>
      </c>
      <c r="C22" s="5">
        <v>454</v>
      </c>
      <c r="E22" s="29" t="s">
        <v>27</v>
      </c>
      <c r="F22" s="24">
        <v>17049</v>
      </c>
      <c r="G22" s="24">
        <v>17049</v>
      </c>
    </row>
    <row r="23" spans="1:7" ht="15.75" thickBot="1">
      <c r="A23" s="39" t="s">
        <v>27</v>
      </c>
      <c r="B23" s="6"/>
      <c r="C23" s="6"/>
      <c r="E23" s="30"/>
      <c r="F23" s="25"/>
      <c r="G23" s="25"/>
    </row>
    <row r="24" spans="1:7" ht="15.75" thickBot="1">
      <c r="A24" s="40" t="s">
        <v>28</v>
      </c>
      <c r="B24" s="16">
        <f>B7+B10+B11+B18+B19</f>
        <v>60289</v>
      </c>
      <c r="C24" s="16">
        <f>C7+C10+C11+C18+C19</f>
        <v>67795</v>
      </c>
      <c r="E24" s="31" t="s">
        <v>29</v>
      </c>
      <c r="F24" s="17">
        <f>F7+F8+F10+F11+F12+F13+F19+F9+F14</f>
        <v>60289</v>
      </c>
      <c r="G24" s="17">
        <f>G7+G8+G10+G11+G12+G13+G19+G9+G14</f>
        <v>66910</v>
      </c>
    </row>
    <row r="25" spans="1:7" ht="15.75" thickBot="1">
      <c r="A25" s="4"/>
      <c r="B25" s="4"/>
      <c r="C25" s="4"/>
      <c r="E25" s="21"/>
      <c r="F25" s="21"/>
      <c r="G25" s="21"/>
    </row>
    <row r="26" spans="1:7">
      <c r="A26" s="15" t="s">
        <v>30</v>
      </c>
      <c r="B26" s="7"/>
      <c r="C26" s="7"/>
      <c r="E26" s="32" t="s">
        <v>31</v>
      </c>
      <c r="F26" s="37"/>
      <c r="G26" s="37"/>
    </row>
    <row r="27" spans="1:7">
      <c r="A27" s="46" t="s">
        <v>32</v>
      </c>
      <c r="B27" s="5"/>
      <c r="C27" s="5"/>
      <c r="E27" s="33" t="s">
        <v>33</v>
      </c>
      <c r="F27" s="23">
        <v>899</v>
      </c>
      <c r="G27" s="23">
        <v>917</v>
      </c>
    </row>
    <row r="28" spans="1:7">
      <c r="A28" s="46" t="s">
        <v>30</v>
      </c>
      <c r="B28" s="5"/>
      <c r="C28" s="5"/>
      <c r="E28" s="34" t="s">
        <v>34</v>
      </c>
      <c r="F28" s="23"/>
      <c r="G28" s="23"/>
    </row>
    <row r="29" spans="1:7">
      <c r="A29" s="46" t="s">
        <v>35</v>
      </c>
      <c r="B29" s="5"/>
      <c r="C29" s="5"/>
      <c r="E29" s="35" t="s">
        <v>36</v>
      </c>
      <c r="F29" s="23">
        <v>4919</v>
      </c>
      <c r="G29" s="23">
        <v>5779</v>
      </c>
    </row>
    <row r="30" spans="1:7">
      <c r="A30" s="19" t="s">
        <v>37</v>
      </c>
      <c r="B30" s="5"/>
      <c r="C30" s="5"/>
      <c r="E30" s="35" t="s">
        <v>34</v>
      </c>
      <c r="F30" s="23"/>
      <c r="G30" s="23"/>
    </row>
    <row r="31" spans="1:7">
      <c r="A31" s="20" t="s">
        <v>26</v>
      </c>
      <c r="B31" s="5">
        <v>5818</v>
      </c>
      <c r="C31" s="5">
        <v>5818</v>
      </c>
      <c r="E31" s="35" t="s">
        <v>38</v>
      </c>
      <c r="F31" s="23"/>
      <c r="G31" s="23">
        <v>7</v>
      </c>
    </row>
    <row r="32" spans="1:7">
      <c r="A32" s="14"/>
      <c r="B32" s="5"/>
      <c r="C32" s="5"/>
      <c r="E32" s="35" t="s">
        <v>39</v>
      </c>
      <c r="F32" s="23"/>
      <c r="G32" s="23"/>
    </row>
    <row r="33" spans="1:7" ht="15.75" thickBot="1">
      <c r="A33" s="14"/>
      <c r="B33" s="5"/>
      <c r="C33" s="5"/>
      <c r="E33" s="38" t="s">
        <v>40</v>
      </c>
      <c r="F33" s="23"/>
      <c r="G33" s="23"/>
    </row>
    <row r="34" spans="1:7" ht="15.75" thickBot="1">
      <c r="A34" s="41" t="s">
        <v>41</v>
      </c>
      <c r="B34" s="16">
        <v>5818</v>
      </c>
      <c r="C34" s="16">
        <v>5818</v>
      </c>
      <c r="E34" s="36" t="s">
        <v>42</v>
      </c>
      <c r="F34" s="17">
        <f>F27+F29+F31</f>
        <v>5818</v>
      </c>
      <c r="G34" s="17">
        <f>G27+G29+G31</f>
        <v>6703</v>
      </c>
    </row>
    <row r="35" spans="1:7">
      <c r="A35" s="4"/>
      <c r="B35" s="10"/>
      <c r="C35" s="10"/>
    </row>
    <row r="36" spans="1:7">
      <c r="A36" s="8" t="s">
        <v>43</v>
      </c>
      <c r="B36" s="9">
        <f>B24+B34</f>
        <v>66107</v>
      </c>
      <c r="C36" s="9">
        <f>C24+C34</f>
        <v>73613</v>
      </c>
      <c r="E36" s="11" t="s">
        <v>44</v>
      </c>
      <c r="F36" s="9">
        <f>F24+F34</f>
        <v>66107</v>
      </c>
      <c r="G36" s="9">
        <f>G24+G34</f>
        <v>73613</v>
      </c>
    </row>
  </sheetData>
  <mergeCells count="6">
    <mergeCell ref="G5:G6"/>
    <mergeCell ref="A5:A6"/>
    <mergeCell ref="B5:B6"/>
    <mergeCell ref="E5:E6"/>
    <mergeCell ref="F5:F6"/>
    <mergeCell ref="C5:C6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Kriszti</cp:lastModifiedBy>
  <dcterms:created xsi:type="dcterms:W3CDTF">2016-03-10T12:14:50Z</dcterms:created>
  <dcterms:modified xsi:type="dcterms:W3CDTF">2016-09-22T13:26:34Z</dcterms:modified>
</cp:coreProperties>
</file>