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10-2019. évi ktgvetés módosítás\Egységes szerkezet\"/>
    </mc:Choice>
  </mc:AlternateContent>
  <bookViews>
    <workbookView xWindow="0" yWindow="0" windowWidth="28800" windowHeight="11835"/>
  </bookViews>
  <sheets>
    <sheet name="9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C22" i="1"/>
  <c r="G21" i="1"/>
  <c r="G20" i="1"/>
  <c r="G19" i="1"/>
  <c r="G18" i="1"/>
  <c r="G17" i="1"/>
  <c r="G16" i="1"/>
  <c r="G15" i="1"/>
  <c r="G14" i="1"/>
  <c r="G10" i="1"/>
  <c r="F9" i="1"/>
  <c r="F22" i="1" s="1"/>
  <c r="G8" i="1"/>
  <c r="G22" i="1" l="1"/>
  <c r="G9" i="1"/>
</calcChain>
</file>

<file path=xl/sharedStrings.xml><?xml version="1.0" encoding="utf-8"?>
<sst xmlns="http://schemas.openxmlformats.org/spreadsheetml/2006/main" count="48" uniqueCount="45">
  <si>
    <t>Beruházási kiadások előirányzata beruházásonként</t>
  </si>
  <si>
    <t xml:space="preserve">Forintban </t>
  </si>
  <si>
    <t>Sor-szám</t>
  </si>
  <si>
    <t>Beruházás  megnevezése</t>
  </si>
  <si>
    <t>Teljes költség</t>
  </si>
  <si>
    <t>Kivitelezés kezdési és befejezési éve</t>
  </si>
  <si>
    <t>Felhasználás
2018. XII.31-ig</t>
  </si>
  <si>
    <t>2019. évi előirányzat</t>
  </si>
  <si>
    <t>2020. év utáni szükséglet</t>
  </si>
  <si>
    <t>A</t>
  </si>
  <si>
    <t>B</t>
  </si>
  <si>
    <t>C</t>
  </si>
  <si>
    <t>D</t>
  </si>
  <si>
    <t>E</t>
  </si>
  <si>
    <t>F=(B-D-E)</t>
  </si>
  <si>
    <t>1.</t>
  </si>
  <si>
    <t>Önkormányzat</t>
  </si>
  <si>
    <t>1.1.</t>
  </si>
  <si>
    <t>Rendezési terv felülvizsgálata</t>
  </si>
  <si>
    <t>2017-2019</t>
  </si>
  <si>
    <t>1.2.</t>
  </si>
  <si>
    <t>Csokonai utca vízelvezető rendszer kiépítése, útburkolat készítése</t>
  </si>
  <si>
    <t>1.3.</t>
  </si>
  <si>
    <t>Új szivattyúk beszerzése szennyvízhálózat üzemeltetéséhez</t>
  </si>
  <si>
    <t>1.4.</t>
  </si>
  <si>
    <t>Térkőcsarnok fejlesztése (önerő)</t>
  </si>
  <si>
    <t>1.5.</t>
  </si>
  <si>
    <t>Eszközbeszerzés közmunkaprogram keretében, térkőcsarnok fejlesztése (villanyszerelés)</t>
  </si>
  <si>
    <t>2.</t>
  </si>
  <si>
    <t>Hivatal</t>
  </si>
  <si>
    <t>2.1.</t>
  </si>
  <si>
    <t>Kisértékű eszközbeszerzés</t>
  </si>
  <si>
    <t>3.</t>
  </si>
  <si>
    <t>Óvoda</t>
  </si>
  <si>
    <t>3.1.</t>
  </si>
  <si>
    <t>4.</t>
  </si>
  <si>
    <t>Könyvtár</t>
  </si>
  <si>
    <t>4.1.</t>
  </si>
  <si>
    <t xml:space="preserve">5. </t>
  </si>
  <si>
    <t>Bölcsőde és Családsegítő</t>
  </si>
  <si>
    <t>5.1.</t>
  </si>
  <si>
    <t>2019</t>
  </si>
  <si>
    <t>6.</t>
  </si>
  <si>
    <t>ÖSSZESEN:</t>
  </si>
  <si>
    <t>9. melléklet a 3/2019.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</si>
</sst>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7" x14ac:knownFonts="1">
    <font>
      <sz val="10"/>
      <name val="Times New Roman CE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10"/>
      <name val="Times New Roman CE"/>
      <family val="1"/>
      <charset val="238"/>
    </font>
    <font>
      <sz val="9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0" fontId="1" fillId="0" borderId="0" xfId="0" applyFont="1" applyBorder="1" applyAlignment="1" applyProtection="1">
      <alignment horizontal="right" vertical="top"/>
    </xf>
    <xf numFmtId="0" fontId="1" fillId="0" borderId="0" xfId="0" applyFont="1" applyBorder="1" applyAlignment="1" applyProtection="1">
      <alignment vertical="top"/>
    </xf>
    <xf numFmtId="164" fontId="0" fillId="0" borderId="0" xfId="0" applyNumberFormat="1" applyFill="1" applyAlignment="1" applyProtection="1">
      <alignment horizontal="center" vertical="center" wrapText="1"/>
    </xf>
    <xf numFmtId="164" fontId="3" fillId="0" borderId="0" xfId="0" applyNumberFormat="1" applyFont="1" applyFill="1" applyAlignment="1" applyProtection="1">
      <alignment horizontal="right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2" xfId="0" applyNumberFormat="1" applyFont="1" applyFill="1" applyBorder="1" applyAlignment="1" applyProtection="1">
      <alignment horizontal="center" vertical="center" wrapText="1"/>
    </xf>
    <xf numFmtId="164" fontId="4" fillId="0" borderId="3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Alignment="1">
      <alignment horizontal="center" vertical="center" wrapText="1"/>
    </xf>
    <xf numFmtId="164" fontId="4" fillId="0" borderId="4" xfId="0" applyNumberFormat="1" applyFont="1" applyFill="1" applyBorder="1" applyAlignment="1" applyProtection="1">
      <alignment horizontal="center" vertical="center" wrapText="1"/>
    </xf>
    <xf numFmtId="164" fontId="4" fillId="0" borderId="5" xfId="0" applyNumberFormat="1" applyFont="1" applyFill="1" applyBorder="1" applyAlignment="1" applyProtection="1">
      <alignment horizontal="center" vertical="center" wrapText="1"/>
    </xf>
    <xf numFmtId="164" fontId="4" fillId="0" borderId="6" xfId="0" applyNumberFormat="1" applyFont="1" applyFill="1" applyBorder="1" applyAlignment="1" applyProtection="1">
      <alignment horizontal="center" vertical="center" wrapText="1"/>
    </xf>
    <xf numFmtId="164" fontId="6" fillId="0" borderId="7" xfId="0" applyNumberFormat="1" applyFont="1" applyFill="1" applyBorder="1" applyAlignment="1" applyProtection="1">
      <alignment horizontal="left" vertical="center" wrapText="1" indent="1"/>
      <protection locked="0"/>
    </xf>
    <xf numFmtId="164" fontId="4" fillId="0" borderId="7" xfId="0" applyNumberFormat="1" applyFont="1" applyFill="1" applyBorder="1" applyAlignment="1" applyProtection="1">
      <alignment horizontal="left" vertical="center" wrapText="1" indent="1"/>
      <protection locked="0"/>
    </xf>
    <xf numFmtId="164" fontId="6" fillId="0" borderId="8" xfId="0" applyNumberFormat="1" applyFont="1" applyFill="1" applyBorder="1" applyAlignment="1" applyProtection="1">
      <alignment horizontal="right" vertical="center" wrapText="1" indent="1"/>
      <protection locked="0"/>
    </xf>
    <xf numFmtId="1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8" xfId="0" applyNumberFormat="1" applyFont="1" applyFill="1" applyBorder="1" applyAlignment="1" applyProtection="1">
      <alignment vertical="center" wrapText="1"/>
      <protection locked="0"/>
    </xf>
    <xf numFmtId="164" fontId="6" fillId="0" borderId="9" xfId="0" applyNumberFormat="1" applyFont="1" applyFill="1" applyBorder="1" applyAlignment="1" applyProtection="1">
      <alignment vertical="center" wrapText="1"/>
    </xf>
    <xf numFmtId="49" fontId="6" fillId="0" borderId="10" xfId="0" applyNumberFormat="1" applyFont="1" applyBorder="1" applyAlignment="1">
      <alignment horizontal="left" indent="1"/>
    </xf>
    <xf numFmtId="0" fontId="6" fillId="0" borderId="10" xfId="0" applyFont="1" applyBorder="1" applyAlignment="1">
      <alignment horizontal="left" indent="2"/>
    </xf>
    <xf numFmtId="49" fontId="6" fillId="0" borderId="10" xfId="0" applyNumberFormat="1" applyFont="1" applyFill="1" applyBorder="1" applyAlignment="1">
      <alignment horizontal="left" indent="1"/>
    </xf>
    <xf numFmtId="0" fontId="6" fillId="0" borderId="10" xfId="0" applyFont="1" applyFill="1" applyBorder="1" applyAlignment="1">
      <alignment horizontal="left" wrapText="1" indent="2"/>
    </xf>
    <xf numFmtId="0" fontId="4" fillId="0" borderId="10" xfId="0" applyFont="1" applyBorder="1" applyAlignment="1">
      <alignment horizontal="left" indent="1"/>
    </xf>
    <xf numFmtId="164" fontId="6" fillId="0" borderId="10" xfId="0" applyNumberFormat="1" applyFont="1" applyFill="1" applyBorder="1" applyAlignment="1" applyProtection="1">
      <alignment horizontal="left" vertical="center" wrapText="1" indent="2"/>
      <protection locked="0"/>
    </xf>
    <xf numFmtId="164" fontId="4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Fill="1" applyBorder="1" applyAlignment="1" applyProtection="1">
      <alignment horizontal="left" vertical="center" wrapText="1" indent="1"/>
    </xf>
    <xf numFmtId="164" fontId="4" fillId="0" borderId="1" xfId="0" applyNumberFormat="1" applyFont="1" applyFill="1" applyBorder="1" applyAlignment="1" applyProtection="1">
      <alignment horizontal="left" vertical="center" wrapText="1"/>
    </xf>
    <xf numFmtId="164" fontId="4" fillId="0" borderId="2" xfId="0" applyNumberFormat="1" applyFont="1" applyFill="1" applyBorder="1" applyAlignment="1" applyProtection="1">
      <alignment horizontal="right" vertical="center" wrapText="1" indent="1"/>
    </xf>
    <xf numFmtId="164" fontId="4" fillId="2" borderId="2" xfId="0" applyNumberFormat="1" applyFont="1" applyFill="1" applyBorder="1" applyAlignment="1" applyProtection="1">
      <alignment vertical="center" wrapText="1"/>
    </xf>
    <xf numFmtId="164" fontId="4" fillId="0" borderId="2" xfId="0" applyNumberFormat="1" applyFont="1" applyFill="1" applyBorder="1" applyAlignment="1" applyProtection="1">
      <alignment vertical="center" wrapText="1"/>
    </xf>
    <xf numFmtId="164" fontId="4" fillId="0" borderId="3" xfId="0" applyNumberFormat="1" applyFont="1" applyFill="1" applyBorder="1" applyAlignment="1" applyProtection="1">
      <alignment vertical="center" wrapText="1"/>
    </xf>
    <xf numFmtId="164" fontId="5" fillId="0" borderId="0" xfId="0" applyNumberFormat="1" applyFont="1" applyFill="1" applyAlignment="1">
      <alignment vertical="center" wrapText="1"/>
    </xf>
    <xf numFmtId="164" fontId="0" fillId="0" borderId="0" xfId="0" applyNumberFormat="1" applyFill="1" applyAlignment="1">
      <alignment horizontal="right" vertical="center" wrapText="1"/>
    </xf>
    <xf numFmtId="164" fontId="2" fillId="0" borderId="0" xfId="0" applyNumberFormat="1" applyFont="1" applyFill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22"/>
  <sheetViews>
    <sheetView tabSelected="1" view="pageBreakPreview" zoomScale="60" zoomScaleNormal="100" workbookViewId="0">
      <selection activeCell="H23" sqref="H23"/>
    </sheetView>
  </sheetViews>
  <sheetFormatPr defaultRowHeight="12.75" x14ac:dyDescent="0.2"/>
  <cols>
    <col min="1" max="1" width="8.5" style="1" customWidth="1"/>
    <col min="2" max="2" width="57.33203125" style="2" customWidth="1"/>
    <col min="3" max="3" width="15.6640625" style="1" customWidth="1"/>
    <col min="4" max="4" width="16.33203125" style="1" customWidth="1"/>
    <col min="5" max="5" width="15.6640625" style="1" customWidth="1"/>
    <col min="6" max="6" width="16.6640625" style="1" customWidth="1"/>
    <col min="7" max="7" width="18.83203125" style="3" customWidth="1"/>
    <col min="8" max="9" width="12.83203125" style="1" customWidth="1"/>
    <col min="10" max="10" width="13.83203125" style="1" customWidth="1"/>
    <col min="11" max="16384" width="9.33203125" style="1"/>
  </cols>
  <sheetData>
    <row r="1" spans="1:10" x14ac:dyDescent="0.2">
      <c r="B1" s="36" t="s">
        <v>44</v>
      </c>
      <c r="C1" s="36"/>
      <c r="D1" s="36"/>
      <c r="E1" s="36"/>
      <c r="F1" s="36"/>
      <c r="G1" s="36"/>
    </row>
    <row r="2" spans="1:10" ht="12.75" customHeight="1" x14ac:dyDescent="0.2">
      <c r="D2" s="3"/>
      <c r="E2" s="3"/>
      <c r="G2" s="4"/>
      <c r="H2" s="5"/>
      <c r="I2" s="5"/>
      <c r="J2" s="5"/>
    </row>
    <row r="4" spans="1:10" ht="25.5" customHeight="1" x14ac:dyDescent="0.2">
      <c r="B4" s="37" t="s">
        <v>0</v>
      </c>
      <c r="C4" s="37"/>
      <c r="D4" s="37"/>
      <c r="E4" s="37"/>
      <c r="F4" s="37"/>
      <c r="G4" s="37"/>
    </row>
    <row r="5" spans="1:10" ht="22.5" customHeight="1" thickBot="1" x14ac:dyDescent="0.3">
      <c r="B5" s="6"/>
      <c r="C5" s="3"/>
      <c r="D5" s="3"/>
      <c r="E5" s="3"/>
      <c r="F5" s="3"/>
      <c r="G5" s="7" t="s">
        <v>1</v>
      </c>
    </row>
    <row r="6" spans="1:10" s="11" customFormat="1" ht="44.25" customHeight="1" thickBot="1" x14ac:dyDescent="0.25">
      <c r="A6" s="8" t="s">
        <v>2</v>
      </c>
      <c r="B6" s="8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10" t="s">
        <v>8</v>
      </c>
    </row>
    <row r="7" spans="1:10" s="3" customFormat="1" ht="12" customHeight="1" thickBot="1" x14ac:dyDescent="0.25">
      <c r="A7" s="12">
        <v>0</v>
      </c>
      <c r="B7" s="12" t="s">
        <v>9</v>
      </c>
      <c r="C7" s="13" t="s">
        <v>10</v>
      </c>
      <c r="D7" s="12" t="s">
        <v>11</v>
      </c>
      <c r="E7" s="13" t="s">
        <v>12</v>
      </c>
      <c r="F7" s="12" t="s">
        <v>13</v>
      </c>
      <c r="G7" s="14" t="s">
        <v>14</v>
      </c>
    </row>
    <row r="8" spans="1:10" ht="15.95" customHeight="1" x14ac:dyDescent="0.2">
      <c r="A8" s="15" t="s">
        <v>15</v>
      </c>
      <c r="B8" s="16" t="s">
        <v>16</v>
      </c>
      <c r="C8" s="17"/>
      <c r="D8" s="18"/>
      <c r="E8" s="19"/>
      <c r="F8" s="17"/>
      <c r="G8" s="20">
        <f>C8-E8-F8</f>
        <v>0</v>
      </c>
    </row>
    <row r="9" spans="1:10" ht="15.95" customHeight="1" x14ac:dyDescent="0.2">
      <c r="A9" s="21" t="s">
        <v>17</v>
      </c>
      <c r="B9" s="22" t="s">
        <v>18</v>
      </c>
      <c r="C9" s="17">
        <v>8865000</v>
      </c>
      <c r="D9" s="18" t="s">
        <v>19</v>
      </c>
      <c r="E9" s="19">
        <v>1751000</v>
      </c>
      <c r="F9" s="17">
        <f>+C9-E9</f>
        <v>7114000</v>
      </c>
      <c r="G9" s="20">
        <f t="shared" ref="G9:G21" si="0">C9-E9-F9</f>
        <v>0</v>
      </c>
    </row>
    <row r="10" spans="1:10" ht="15.95" customHeight="1" x14ac:dyDescent="0.2">
      <c r="A10" s="21" t="s">
        <v>20</v>
      </c>
      <c r="B10" s="22" t="s">
        <v>21</v>
      </c>
      <c r="C10" s="17">
        <v>100000000</v>
      </c>
      <c r="D10" s="18">
        <v>2019</v>
      </c>
      <c r="E10" s="19"/>
      <c r="F10" s="17">
        <v>100000000</v>
      </c>
      <c r="G10" s="20">
        <f t="shared" si="0"/>
        <v>0</v>
      </c>
    </row>
    <row r="11" spans="1:10" ht="15.95" customHeight="1" x14ac:dyDescent="0.2">
      <c r="A11" s="21" t="s">
        <v>22</v>
      </c>
      <c r="B11" s="22" t="s">
        <v>23</v>
      </c>
      <c r="C11" s="17">
        <v>12932000</v>
      </c>
      <c r="D11" s="18">
        <v>2019</v>
      </c>
      <c r="E11" s="19"/>
      <c r="F11" s="17">
        <v>12932000</v>
      </c>
      <c r="G11" s="20"/>
    </row>
    <row r="12" spans="1:10" ht="15.95" customHeight="1" x14ac:dyDescent="0.2">
      <c r="A12" s="21" t="s">
        <v>24</v>
      </c>
      <c r="B12" s="22" t="s">
        <v>25</v>
      </c>
      <c r="C12" s="17">
        <v>584265</v>
      </c>
      <c r="D12" s="18">
        <v>2019</v>
      </c>
      <c r="E12" s="19"/>
      <c r="F12" s="17">
        <v>584265</v>
      </c>
      <c r="G12" s="20"/>
    </row>
    <row r="13" spans="1:10" ht="25.5" customHeight="1" x14ac:dyDescent="0.2">
      <c r="A13" s="23" t="s">
        <v>26</v>
      </c>
      <c r="B13" s="24" t="s">
        <v>27</v>
      </c>
      <c r="C13" s="17">
        <v>9213189</v>
      </c>
      <c r="D13" s="18">
        <v>2019</v>
      </c>
      <c r="E13" s="19"/>
      <c r="F13" s="17">
        <v>9213189</v>
      </c>
      <c r="G13" s="20"/>
    </row>
    <row r="14" spans="1:10" ht="15.95" customHeight="1" x14ac:dyDescent="0.2">
      <c r="A14" s="21" t="s">
        <v>28</v>
      </c>
      <c r="B14" s="25" t="s">
        <v>29</v>
      </c>
      <c r="C14" s="17"/>
      <c r="D14" s="18"/>
      <c r="E14" s="19"/>
      <c r="F14" s="17"/>
      <c r="G14" s="20">
        <f t="shared" si="0"/>
        <v>0</v>
      </c>
    </row>
    <row r="15" spans="1:10" ht="15.95" customHeight="1" x14ac:dyDescent="0.2">
      <c r="A15" s="21" t="s">
        <v>30</v>
      </c>
      <c r="B15" s="22" t="s">
        <v>31</v>
      </c>
      <c r="C15" s="17">
        <v>1905000</v>
      </c>
      <c r="D15" s="18">
        <v>2019</v>
      </c>
      <c r="E15" s="19"/>
      <c r="F15" s="17">
        <v>1905000</v>
      </c>
      <c r="G15" s="20">
        <f t="shared" si="0"/>
        <v>0</v>
      </c>
    </row>
    <row r="16" spans="1:10" ht="15.95" customHeight="1" x14ac:dyDescent="0.2">
      <c r="A16" s="21" t="s">
        <v>32</v>
      </c>
      <c r="B16" s="25" t="s">
        <v>33</v>
      </c>
      <c r="C16" s="17"/>
      <c r="D16" s="18"/>
      <c r="E16" s="19"/>
      <c r="F16" s="17"/>
      <c r="G16" s="20">
        <f t="shared" si="0"/>
        <v>0</v>
      </c>
    </row>
    <row r="17" spans="1:7" ht="15.95" customHeight="1" x14ac:dyDescent="0.2">
      <c r="A17" s="21" t="s">
        <v>34</v>
      </c>
      <c r="B17" s="22" t="s">
        <v>31</v>
      </c>
      <c r="C17" s="17">
        <v>127000</v>
      </c>
      <c r="D17" s="18">
        <v>2019</v>
      </c>
      <c r="E17" s="19"/>
      <c r="F17" s="17">
        <v>127000</v>
      </c>
      <c r="G17" s="20">
        <f t="shared" si="0"/>
        <v>0</v>
      </c>
    </row>
    <row r="18" spans="1:7" ht="15.95" customHeight="1" x14ac:dyDescent="0.2">
      <c r="A18" s="21" t="s">
        <v>35</v>
      </c>
      <c r="B18" s="25" t="s">
        <v>36</v>
      </c>
      <c r="C18" s="17"/>
      <c r="D18" s="18"/>
      <c r="E18" s="19"/>
      <c r="F18" s="17"/>
      <c r="G18" s="20">
        <f t="shared" si="0"/>
        <v>0</v>
      </c>
    </row>
    <row r="19" spans="1:7" ht="15.95" customHeight="1" x14ac:dyDescent="0.2">
      <c r="A19" s="21" t="s">
        <v>37</v>
      </c>
      <c r="B19" s="26" t="s">
        <v>31</v>
      </c>
      <c r="C19" s="17">
        <v>127000</v>
      </c>
      <c r="D19" s="18">
        <v>2019</v>
      </c>
      <c r="E19" s="19"/>
      <c r="F19" s="17">
        <v>127000</v>
      </c>
      <c r="G19" s="20">
        <f t="shared" si="0"/>
        <v>0</v>
      </c>
    </row>
    <row r="20" spans="1:7" ht="15.95" customHeight="1" x14ac:dyDescent="0.2">
      <c r="A20" s="21" t="s">
        <v>38</v>
      </c>
      <c r="B20" s="27" t="s">
        <v>39</v>
      </c>
      <c r="C20" s="19"/>
      <c r="D20" s="28"/>
      <c r="E20" s="19"/>
      <c r="F20" s="19"/>
      <c r="G20" s="20">
        <f t="shared" si="0"/>
        <v>0</v>
      </c>
    </row>
    <row r="21" spans="1:7" ht="15.95" customHeight="1" thickBot="1" x14ac:dyDescent="0.25">
      <c r="A21" s="21" t="s">
        <v>40</v>
      </c>
      <c r="B21" s="26" t="s">
        <v>31</v>
      </c>
      <c r="C21" s="17">
        <v>254000</v>
      </c>
      <c r="D21" s="28" t="s">
        <v>41</v>
      </c>
      <c r="E21" s="19"/>
      <c r="F21" s="17">
        <v>254000</v>
      </c>
      <c r="G21" s="20">
        <f t="shared" si="0"/>
        <v>0</v>
      </c>
    </row>
    <row r="22" spans="1:7" s="35" customFormat="1" ht="18" customHeight="1" thickBot="1" x14ac:dyDescent="0.25">
      <c r="A22" s="29" t="s">
        <v>42</v>
      </c>
      <c r="B22" s="30" t="s">
        <v>43</v>
      </c>
      <c r="C22" s="31">
        <f>SUM(C8:C21)</f>
        <v>134007454</v>
      </c>
      <c r="D22" s="32"/>
      <c r="E22" s="33">
        <f>SUM(E8:E21)</f>
        <v>1751000</v>
      </c>
      <c r="F22" s="31">
        <f>SUM(F8:F21)</f>
        <v>132256454</v>
      </c>
      <c r="G22" s="34">
        <f>SUM(G8:G21)</f>
        <v>0</v>
      </c>
    </row>
  </sheetData>
  <mergeCells count="2">
    <mergeCell ref="B1:G1"/>
    <mergeCell ref="B4:G4"/>
  </mergeCells>
  <printOptions horizontalCentered="1"/>
  <pageMargins left="0.78740157480314965" right="0.78740157480314965" top="1.0236220472440944" bottom="0.98425196850393704" header="0.78740157480314965" footer="0.78740157480314965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9.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2019-05-26T08:41:55Z</dcterms:created>
  <dcterms:modified xsi:type="dcterms:W3CDTF">2019-05-26T08:54:15Z</dcterms:modified>
</cp:coreProperties>
</file>