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1" l="1"/>
  <c r="G89" i="1"/>
  <c r="F89" i="1"/>
  <c r="E89" i="1"/>
  <c r="H88" i="1"/>
  <c r="G88" i="1"/>
  <c r="F88" i="1"/>
  <c r="E88" i="1"/>
  <c r="G87" i="1"/>
  <c r="F87" i="1"/>
  <c r="H87" i="1" s="1"/>
  <c r="E87" i="1"/>
  <c r="G84" i="1"/>
  <c r="F84" i="1"/>
  <c r="H84" i="1" s="1"/>
  <c r="E84" i="1"/>
  <c r="G83" i="1"/>
  <c r="F83" i="1"/>
  <c r="H83" i="1" s="1"/>
  <c r="H82" i="1" s="1"/>
  <c r="E83" i="1"/>
  <c r="E82" i="1" s="1"/>
  <c r="G82" i="1"/>
  <c r="F82" i="1"/>
  <c r="E78" i="1"/>
  <c r="G77" i="1"/>
  <c r="H77" i="1" s="1"/>
  <c r="G76" i="1"/>
  <c r="H76" i="1" s="1"/>
  <c r="G75" i="1"/>
  <c r="H75" i="1" s="1"/>
  <c r="G74" i="1"/>
  <c r="F74" i="1"/>
  <c r="H74" i="1" s="1"/>
  <c r="E74" i="1"/>
  <c r="G73" i="1"/>
  <c r="F73" i="1"/>
  <c r="H73" i="1" s="1"/>
  <c r="E73" i="1"/>
  <c r="G72" i="1"/>
  <c r="F72" i="1"/>
  <c r="H72" i="1" s="1"/>
  <c r="E72" i="1"/>
  <c r="G71" i="1"/>
  <c r="G78" i="1" s="1"/>
  <c r="F71" i="1"/>
  <c r="F78" i="1" s="1"/>
  <c r="E71" i="1"/>
  <c r="G67" i="1"/>
  <c r="F67" i="1"/>
  <c r="H67" i="1" s="1"/>
  <c r="E67" i="1"/>
  <c r="G66" i="1"/>
  <c r="F66" i="1"/>
  <c r="H66" i="1" s="1"/>
  <c r="E66" i="1"/>
  <c r="G65" i="1"/>
  <c r="F65" i="1"/>
  <c r="H65" i="1" s="1"/>
  <c r="E65" i="1"/>
  <c r="G64" i="1"/>
  <c r="F64" i="1"/>
  <c r="H64" i="1" s="1"/>
  <c r="E64" i="1"/>
  <c r="G63" i="1"/>
  <c r="F63" i="1"/>
  <c r="H63" i="1" s="1"/>
  <c r="E63" i="1"/>
  <c r="G62" i="1"/>
  <c r="F62" i="1"/>
  <c r="H62" i="1" s="1"/>
  <c r="E62" i="1"/>
  <c r="G61" i="1"/>
  <c r="F61" i="1"/>
  <c r="H61" i="1" s="1"/>
  <c r="E61" i="1"/>
  <c r="G60" i="1"/>
  <c r="F60" i="1"/>
  <c r="H60" i="1" s="1"/>
  <c r="E60" i="1"/>
  <c r="G59" i="1"/>
  <c r="G68" i="1" s="1"/>
  <c r="G80" i="1" s="1"/>
  <c r="F59" i="1"/>
  <c r="H59" i="1" s="1"/>
  <c r="E59" i="1"/>
  <c r="H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H68" i="1" s="1"/>
  <c r="G9" i="1"/>
  <c r="F9" i="1"/>
  <c r="F68" i="1" s="1"/>
  <c r="F80" i="1" s="1"/>
  <c r="E9" i="1"/>
  <c r="E68" i="1" s="1"/>
  <c r="E80" i="1" s="1"/>
  <c r="H71" i="1" l="1"/>
  <c r="H78" i="1" s="1"/>
  <c r="H80" i="1" s="1"/>
</calcChain>
</file>

<file path=xl/sharedStrings.xml><?xml version="1.0" encoding="utf-8"?>
<sst xmlns="http://schemas.openxmlformats.org/spreadsheetml/2006/main" count="236" uniqueCount="195">
  <si>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</si>
  <si>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</si>
  <si>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</si>
  <si>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</si>
  <si>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</si>
  <si>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</si>
  <si>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</si>
  <si>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</si>
  <si>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</si>
  <si>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</si>
  <si>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</si>
  <si>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</si>
  <si>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</si>
  <si>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</si>
  <si>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</si>
  <si>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</si>
  <si>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</si>
  <si>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</si>
  <si>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</si>
  <si>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</si>
  <si>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</si>
  <si>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</si>
  <si>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</si>
  <si>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</si>
  <si>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</si>
  <si>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</si>
  <si>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</si>
  <si>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</si>
  <si>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</si>
  <si>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</si>
  <si>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</si>
  <si>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</si>
  <si>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</si>
  <si>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</si>
  <si>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</si>
  <si>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</si>
  <si>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</si>
  <si>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</si>
  <si>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</si>
  <si>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</si>
  <si>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</si>
  <si>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</si>
  <si>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</si>
  <si>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</si>
  <si>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</si>
  <si>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</si>
  <si>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</si>
  <si>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</si>
  <si>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</si>
  <si>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</si>
  <si>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</si>
  <si>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</si>
  <si>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</si>
  <si>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</si>
  <si>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</si>
  <si>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</si>
  <si>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</si>
  <si>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</si>
  <si>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</si>
  <si>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</si>
  <si>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</si>
  <si>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</si>
  <si>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</si>
  <si>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</si>
  <si>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</si>
  <si>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</si>
  <si>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</si>
  <si>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</si>
  <si>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</si>
  <si>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</si>
  <si>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</si>
  <si>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"7. melléklet az  5/2019.(II.28.)önkormányzati rendelethez"</t>
  </si>
  <si>
    <t>2019. évi költségvetés működési kiadás (Ft)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</si>
  <si>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</si>
  <si>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</si>
  <si>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</si>
  <si>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</si>
  <si>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</si>
  <si>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</si>
  <si>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</si>
  <si>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</si>
  <si>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</si>
  <si>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</si>
  <si>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</si>
  <si>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</si>
  <si>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</si>
  <si>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</si>
  <si>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</si>
  <si>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</si>
  <si>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</si>
  <si>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</si>
  <si>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</si>
  <si>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</si>
  <si>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</si>
  <si>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</si>
  <si>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</si>
  <si>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</si>
  <si>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</si>
  <si>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</si>
  <si>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</si>
  <si>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</si>
  <si>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</si>
  <si>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</si>
  <si>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</si>
  <si>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</si>
  <si>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</si>
  <si>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</si>
  <si>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</si>
  <si>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</si>
  <si>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</si>
  <si>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</si>
  <si>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</si>
  <si>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</si>
  <si>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</si>
  <si>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</si>
  <si>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</si>
  <si>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</si>
  <si>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</si>
  <si>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</si>
  <si>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</si>
  <si>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</si>
  <si>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</si>
  <si>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</si>
  <si>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</si>
  <si>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</si>
  <si>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</si>
  <si>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</si>
  <si>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</si>
  <si>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</si>
  <si>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</si>
  <si>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</si>
  <si>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</si>
  <si>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</si>
  <si>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</si>
  <si>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</si>
  <si>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</si>
  <si>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</si>
  <si>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</si>
  <si>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</si>
  <si>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</si>
  <si>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Idősek, demens betegek nappali ellátása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</si>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</sst>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3" fontId="4" fillId="0" borderId="24" xfId="0" applyNumberFormat="1" applyFont="1" applyFill="1" applyBorder="1"/>
    <xf numFmtId="3" fontId="4" fillId="0" borderId="23" xfId="0" applyNumberFormat="1" applyFont="1" applyFill="1" applyBorder="1"/>
    <xf numFmtId="3" fontId="4" fillId="0" borderId="36" xfId="0" applyNumberFormat="1" applyFont="1" applyFill="1" applyBorder="1"/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3" xfId="0" applyFont="1" applyFill="1" applyBorder="1" applyAlignment="1"/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49" fontId="1" fillId="0" borderId="42" xfId="0" applyNumberFormat="1" applyFont="1" applyFill="1" applyBorder="1" applyAlignment="1">
      <alignment horizontal="left"/>
    </xf>
    <xf numFmtId="0" fontId="1" fillId="0" borderId="42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4" fillId="0" borderId="9" xfId="0" applyFont="1" applyFill="1" applyBorder="1"/>
    <xf numFmtId="0" fontId="1" fillId="0" borderId="21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left" wrapText="1"/>
    </xf>
    <xf numFmtId="3" fontId="4" fillId="0" borderId="10" xfId="0" applyNumberFormat="1" applyFont="1" applyFill="1" applyBorder="1"/>
    <xf numFmtId="3" fontId="4" fillId="0" borderId="11" xfId="0" applyNumberFormat="1" applyFont="1" applyFill="1" applyBorder="1"/>
    <xf numFmtId="0" fontId="4" fillId="0" borderId="12" xfId="0" applyFont="1" applyFill="1" applyBorder="1" applyAlignment="1">
      <alignment horizontal="left" wrapText="1"/>
    </xf>
    <xf numFmtId="0" fontId="4" fillId="0" borderId="12" xfId="0" applyFont="1" applyFill="1" applyBorder="1"/>
    <xf numFmtId="0" fontId="1" fillId="0" borderId="0" xfId="0" applyFont="1" applyFill="1"/>
    <xf numFmtId="49" fontId="1" fillId="0" borderId="24" xfId="0" quotePrefix="1" applyNumberFormat="1" applyFont="1" applyFill="1" applyBorder="1" applyAlignment="1">
      <alignment horizontal="center"/>
    </xf>
    <xf numFmtId="3" fontId="4" fillId="0" borderId="0" xfId="0" applyNumberFormat="1" applyFont="1" applyFill="1"/>
    <xf numFmtId="49" fontId="1" fillId="2" borderId="24" xfId="0" applyNumberFormat="1" applyFont="1" applyFill="1" applyBorder="1" applyAlignment="1">
      <alignment horizontal="center"/>
    </xf>
    <xf numFmtId="0" fontId="4" fillId="2" borderId="12" xfId="0" applyFont="1" applyFill="1" applyBorder="1"/>
    <xf numFmtId="49" fontId="1" fillId="0" borderId="31" xfId="0" applyNumberFormat="1" applyFont="1" applyFill="1" applyBorder="1" applyAlignment="1">
      <alignment horizontal="center"/>
    </xf>
    <xf numFmtId="49" fontId="1" fillId="3" borderId="24" xfId="0" applyNumberFormat="1" applyFont="1" applyFill="1" applyBorder="1" applyAlignment="1">
      <alignment horizontal="center"/>
    </xf>
    <xf numFmtId="3" fontId="4" fillId="0" borderId="17" xfId="0" applyNumberFormat="1" applyFont="1" applyFill="1" applyBorder="1"/>
    <xf numFmtId="49" fontId="1" fillId="5" borderId="31" xfId="0" applyNumberFormat="1" applyFont="1" applyFill="1" applyBorder="1" applyAlignment="1">
      <alignment horizontal="center"/>
    </xf>
    <xf numFmtId="0" fontId="7" fillId="5" borderId="35" xfId="0" applyFont="1" applyFill="1" applyBorder="1"/>
    <xf numFmtId="3" fontId="4" fillId="5" borderId="17" xfId="0" applyNumberFormat="1" applyFont="1" applyFill="1" applyBorder="1"/>
    <xf numFmtId="3" fontId="4" fillId="5" borderId="10" xfId="0" applyNumberFormat="1" applyFont="1" applyFill="1" applyBorder="1"/>
    <xf numFmtId="0" fontId="4" fillId="5" borderId="12" xfId="0" applyFont="1" applyFill="1" applyBorder="1"/>
    <xf numFmtId="0" fontId="4" fillId="5" borderId="35" xfId="0" applyFont="1" applyFill="1" applyBorder="1"/>
    <xf numFmtId="49" fontId="1" fillId="5" borderId="24" xfId="0" applyNumberFormat="1" applyFont="1" applyFill="1" applyBorder="1" applyAlignment="1">
      <alignment horizontal="center"/>
    </xf>
    <xf numFmtId="49" fontId="1" fillId="4" borderId="24" xfId="0" applyNumberFormat="1" applyFont="1" applyFill="1" applyBorder="1" applyAlignment="1">
      <alignment horizontal="center"/>
    </xf>
    <xf numFmtId="0" fontId="4" fillId="4" borderId="12" xfId="0" applyFont="1" applyFill="1" applyBorder="1"/>
    <xf numFmtId="3" fontId="4" fillId="4" borderId="17" xfId="0" applyNumberFormat="1" applyFont="1" applyFill="1" applyBorder="1"/>
    <xf numFmtId="3" fontId="4" fillId="4" borderId="10" xfId="0" applyNumberFormat="1" applyFont="1" applyFill="1" applyBorder="1"/>
    <xf numFmtId="0" fontId="4" fillId="4" borderId="35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3" fontId="1" fillId="0" borderId="8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3" fontId="6" fillId="0" borderId="19" xfId="0" applyNumberFormat="1" applyFont="1" applyFill="1" applyBorder="1"/>
    <xf numFmtId="3" fontId="6" fillId="0" borderId="0" xfId="0" applyNumberFormat="1" applyFont="1" applyFill="1" applyBorder="1"/>
    <xf numFmtId="0" fontId="1" fillId="0" borderId="40" xfId="0" applyFont="1" applyFill="1" applyBorder="1" applyAlignment="1"/>
    <xf numFmtId="49" fontId="1" fillId="0" borderId="41" xfId="0" applyNumberFormat="1" applyFont="1" applyFill="1" applyBorder="1" applyAlignment="1"/>
    <xf numFmtId="0" fontId="1" fillId="0" borderId="41" xfId="0" applyFont="1" applyFill="1" applyBorder="1" applyAlignment="1">
      <alignment wrapText="1"/>
    </xf>
    <xf numFmtId="3" fontId="4" fillId="0" borderId="41" xfId="0" applyNumberFormat="1" applyFont="1" applyFill="1" applyBorder="1"/>
    <xf numFmtId="3" fontId="4" fillId="0" borderId="22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wrapText="1"/>
    </xf>
    <xf numFmtId="49" fontId="4" fillId="0" borderId="24" xfId="0" applyNumberFormat="1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0" fontId="4" fillId="0" borderId="33" xfId="0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left" wrapText="1"/>
    </xf>
    <xf numFmtId="3" fontId="4" fillId="0" borderId="31" xfId="0" applyNumberFormat="1" applyFont="1" applyFill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49" fontId="1" fillId="0" borderId="0" xfId="0" applyNumberFormat="1" applyFont="1" applyFill="1" applyBorder="1"/>
    <xf numFmtId="3" fontId="4" fillId="0" borderId="1" xfId="0" applyNumberFormat="1" applyFont="1" applyFill="1" applyBorder="1"/>
    <xf numFmtId="3" fontId="4" fillId="0" borderId="0" xfId="0" applyNumberFormat="1" applyFont="1" applyFill="1" applyBorder="1"/>
    <xf numFmtId="3" fontId="4" fillId="0" borderId="7" xfId="0" applyNumberFormat="1" applyFont="1" applyFill="1" applyBorder="1"/>
    <xf numFmtId="0" fontId="4" fillId="0" borderId="4" xfId="0" applyFont="1" applyFill="1" applyBorder="1"/>
    <xf numFmtId="49" fontId="4" fillId="0" borderId="5" xfId="0" applyNumberFormat="1" applyFont="1" applyFill="1" applyBorder="1"/>
    <xf numFmtId="0" fontId="1" fillId="0" borderId="6" xfId="0" applyFont="1" applyFill="1" applyBorder="1" applyAlignment="1">
      <alignment wrapText="1"/>
    </xf>
    <xf numFmtId="3" fontId="1" fillId="0" borderId="2" xfId="0" applyNumberFormat="1" applyFont="1" applyFill="1" applyBorder="1"/>
    <xf numFmtId="0" fontId="4" fillId="0" borderId="40" xfId="0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/>
    </xf>
    <xf numFmtId="0" fontId="4" fillId="0" borderId="38" xfId="0" quotePrefix="1" applyFont="1" applyFill="1" applyBorder="1" applyAlignment="1">
      <alignment wrapText="1"/>
    </xf>
    <xf numFmtId="3" fontId="4" fillId="0" borderId="9" xfId="0" applyNumberFormat="1" applyFont="1" applyFill="1" applyBorder="1"/>
    <xf numFmtId="0" fontId="4" fillId="0" borderId="37" xfId="0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center"/>
    </xf>
    <xf numFmtId="0" fontId="4" fillId="0" borderId="39" xfId="0" quotePrefix="1" applyFont="1" applyFill="1" applyBorder="1" applyAlignment="1">
      <alignment wrapText="1"/>
    </xf>
    <xf numFmtId="3" fontId="4" fillId="0" borderId="14" xfId="0" applyNumberFormat="1" applyFont="1" applyFill="1" applyBorder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49" fontId="4" fillId="0" borderId="22" xfId="0" applyNumberFormat="1" applyFont="1" applyFill="1" applyBorder="1"/>
    <xf numFmtId="0" fontId="1" fillId="0" borderId="19" xfId="0" quotePrefix="1" applyFont="1" applyFill="1" applyBorder="1" applyAlignment="1">
      <alignment wrapText="1"/>
    </xf>
    <xf numFmtId="0" fontId="1" fillId="0" borderId="20" xfId="0" quotePrefix="1" applyFont="1" applyFill="1" applyBorder="1" applyAlignment="1">
      <alignment wrapText="1"/>
    </xf>
    <xf numFmtId="0" fontId="1" fillId="0" borderId="9" xfId="0" quotePrefix="1" applyFont="1" applyFill="1" applyBorder="1" applyAlignment="1">
      <alignment wrapText="1"/>
    </xf>
    <xf numFmtId="0" fontId="4" fillId="0" borderId="30" xfId="0" applyFont="1" applyFill="1" applyBorder="1" applyAlignment="1">
      <alignment horizontal="center"/>
    </xf>
    <xf numFmtId="49" fontId="4" fillId="0" borderId="23" xfId="0" applyNumberFormat="1" applyFont="1" applyFill="1" applyBorder="1"/>
    <xf numFmtId="0" fontId="1" fillId="0" borderId="32" xfId="0" applyFont="1" applyFill="1" applyBorder="1" applyAlignment="1">
      <alignment wrapText="1"/>
    </xf>
    <xf numFmtId="3" fontId="4" fillId="0" borderId="16" xfId="0" applyNumberFormat="1" applyFont="1" applyFill="1" applyBorder="1"/>
    <xf numFmtId="49" fontId="4" fillId="0" borderId="27" xfId="0" applyNumberFormat="1" applyFont="1" applyFill="1" applyBorder="1" applyAlignment="1">
      <alignment horizontal="center"/>
    </xf>
    <xf numFmtId="3" fontId="4" fillId="0" borderId="25" xfId="0" applyNumberFormat="1" applyFont="1" applyFill="1" applyBorder="1"/>
    <xf numFmtId="0" fontId="1" fillId="0" borderId="4" xfId="0" applyFont="1" applyFill="1" applyBorder="1" applyAlignment="1"/>
    <xf numFmtId="0" fontId="1" fillId="0" borderId="43" xfId="0" applyFont="1" applyFill="1" applyBorder="1" applyAlignment="1"/>
    <xf numFmtId="49" fontId="1" fillId="0" borderId="5" xfId="0" applyNumberFormat="1" applyFont="1" applyFill="1" applyBorder="1" applyAlignment="1"/>
    <xf numFmtId="0" fontId="4" fillId="0" borderId="28" xfId="0" applyFont="1" applyFill="1" applyBorder="1" applyAlignment="1">
      <alignment horizontal="center" wrapText="1"/>
    </xf>
    <xf numFmtId="3" fontId="1" fillId="0" borderId="3" xfId="0" applyNumberFormat="1" applyFont="1" applyFill="1" applyBorder="1"/>
    <xf numFmtId="0" fontId="6" fillId="0" borderId="0" xfId="0" applyFont="1" applyFill="1"/>
    <xf numFmtId="49" fontId="6" fillId="0" borderId="0" xfId="0" applyNumberFormat="1" applyFont="1" applyFill="1"/>
    <xf numFmtId="0" fontId="6" fillId="0" borderId="0" xfId="0" applyFont="1" applyFill="1" applyAlignment="1">
      <alignment wrapText="1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E9">
            <v>12954601</v>
          </cell>
          <cell r="F9">
            <v>12964099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2201310</v>
          </cell>
          <cell r="F17">
            <v>2201310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E28">
            <v>4647134</v>
          </cell>
          <cell r="F28">
            <v>4965998</v>
          </cell>
        </row>
        <row r="29">
          <cell r="F29">
            <v>0</v>
          </cell>
        </row>
        <row r="30">
          <cell r="F30">
            <v>0</v>
          </cell>
        </row>
        <row r="31">
          <cell r="E31">
            <v>39600</v>
          </cell>
          <cell r="F31">
            <v>79800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815688</v>
          </cell>
          <cell r="F34">
            <v>943745</v>
          </cell>
        </row>
        <row r="35">
          <cell r="E35">
            <v>1323533</v>
          </cell>
          <cell r="F35">
            <v>1512562</v>
          </cell>
          <cell r="G35">
            <v>-272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253605</v>
          </cell>
        </row>
        <row r="41">
          <cell r="E41">
            <v>200000</v>
          </cell>
          <cell r="F41">
            <v>200000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2202040</v>
          </cell>
          <cell r="F45">
            <v>2202040</v>
          </cell>
        </row>
        <row r="46">
          <cell r="F46">
            <v>0</v>
          </cell>
        </row>
        <row r="47">
          <cell r="F47">
            <v>0</v>
          </cell>
        </row>
        <row r="48">
          <cell r="E48">
            <v>2439860</v>
          </cell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E53">
            <v>208560</v>
          </cell>
          <cell r="F53">
            <v>331900</v>
          </cell>
        </row>
        <row r="54">
          <cell r="F54">
            <v>0</v>
          </cell>
        </row>
        <row r="55">
          <cell r="F55">
            <v>0</v>
          </cell>
        </row>
        <row r="56">
          <cell r="E56">
            <v>2999206</v>
          </cell>
          <cell r="F56">
            <v>3397823.958158996</v>
          </cell>
          <cell r="G56">
            <v>-291</v>
          </cell>
        </row>
        <row r="57">
          <cell r="F57">
            <v>0</v>
          </cell>
        </row>
        <row r="59">
          <cell r="F59">
            <v>0</v>
          </cell>
        </row>
        <row r="60">
          <cell r="F60">
            <v>0</v>
          </cell>
          <cell r="G60">
            <v>443000</v>
          </cell>
        </row>
        <row r="61">
          <cell r="F61">
            <v>0</v>
          </cell>
        </row>
        <row r="62">
          <cell r="E62">
            <v>481725</v>
          </cell>
          <cell r="F62">
            <v>481725</v>
          </cell>
        </row>
        <row r="63">
          <cell r="E63">
            <v>4182150</v>
          </cell>
          <cell r="F63">
            <v>3852150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71">
          <cell r="E71">
            <v>42028910</v>
          </cell>
          <cell r="F71">
            <v>43397363</v>
          </cell>
          <cell r="G71">
            <v>-7705</v>
          </cell>
        </row>
        <row r="72">
          <cell r="F72">
            <v>0</v>
          </cell>
        </row>
        <row r="73">
          <cell r="E73">
            <v>1452748</v>
          </cell>
          <cell r="F73">
            <v>1381742</v>
          </cell>
        </row>
        <row r="74">
          <cell r="E74">
            <v>2365324</v>
          </cell>
          <cell r="F74">
            <v>2573144</v>
          </cell>
        </row>
        <row r="76">
          <cell r="G76">
            <v>7705</v>
          </cell>
        </row>
        <row r="89">
          <cell r="E89">
            <v>80542389</v>
          </cell>
          <cell r="F89">
            <v>81684388.958159</v>
          </cell>
          <cell r="G89">
            <v>442437</v>
          </cell>
          <cell r="H89">
            <v>82126825.958159</v>
          </cell>
        </row>
      </sheetData>
      <sheetData sheetId="8">
        <row r="9">
          <cell r="E9">
            <v>2612082</v>
          </cell>
          <cell r="F9">
            <v>2635399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214628</v>
          </cell>
          <cell r="F17">
            <v>214628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E28">
            <v>924191</v>
          </cell>
          <cell r="F28">
            <v>986369</v>
          </cell>
        </row>
        <row r="29">
          <cell r="F29">
            <v>0</v>
          </cell>
        </row>
        <row r="30">
          <cell r="F30">
            <v>0</v>
          </cell>
        </row>
        <row r="31">
          <cell r="E31">
            <v>6950</v>
          </cell>
          <cell r="F31">
            <v>14789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158901</v>
          </cell>
          <cell r="F34">
            <v>182994</v>
          </cell>
          <cell r="G34">
            <v>600</v>
          </cell>
        </row>
        <row r="35">
          <cell r="E35">
            <v>359209</v>
          </cell>
          <cell r="F35">
            <v>395346</v>
          </cell>
          <cell r="G35">
            <v>-648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96395</v>
          </cell>
        </row>
        <row r="41">
          <cell r="E41">
            <v>76020</v>
          </cell>
          <cell r="F41">
            <v>76020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431280</v>
          </cell>
          <cell r="F45">
            <v>431280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E49">
            <v>493094</v>
          </cell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E53">
            <v>36602</v>
          </cell>
          <cell r="F53">
            <v>58248</v>
          </cell>
        </row>
        <row r="54">
          <cell r="F54">
            <v>0</v>
          </cell>
        </row>
        <row r="55">
          <cell r="F55">
            <v>0</v>
          </cell>
        </row>
        <row r="56">
          <cell r="E56">
            <v>607150</v>
          </cell>
          <cell r="F56">
            <v>683509.04184100416</v>
          </cell>
          <cell r="G56">
            <v>-51</v>
          </cell>
        </row>
        <row r="57">
          <cell r="F57">
            <v>0</v>
          </cell>
        </row>
        <row r="59">
          <cell r="F59">
            <v>0</v>
          </cell>
        </row>
        <row r="60">
          <cell r="F60">
            <v>0</v>
          </cell>
          <cell r="G60">
            <v>69773</v>
          </cell>
        </row>
        <row r="61">
          <cell r="F61">
            <v>0</v>
          </cell>
        </row>
        <row r="62">
          <cell r="E62">
            <v>198455</v>
          </cell>
          <cell r="F62">
            <v>198455</v>
          </cell>
        </row>
        <row r="63">
          <cell r="E63">
            <v>634205</v>
          </cell>
          <cell r="F63">
            <v>576290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71">
          <cell r="E71">
            <v>8499669</v>
          </cell>
          <cell r="F71">
            <v>8793014</v>
          </cell>
          <cell r="G71">
            <v>-251</v>
          </cell>
        </row>
        <row r="72">
          <cell r="F72">
            <v>0</v>
          </cell>
        </row>
        <row r="73">
          <cell r="E73">
            <v>306230</v>
          </cell>
          <cell r="F73">
            <v>275639</v>
          </cell>
        </row>
        <row r="74">
          <cell r="E74">
            <v>560560</v>
          </cell>
          <cell r="F74">
            <v>615093</v>
          </cell>
        </row>
        <row r="76">
          <cell r="G76">
            <v>251</v>
          </cell>
        </row>
        <row r="89">
          <cell r="E89">
            <v>16119226</v>
          </cell>
          <cell r="F89">
            <v>16443095.041841004</v>
          </cell>
          <cell r="G89">
            <v>69674</v>
          </cell>
          <cell r="H89">
            <v>16512769.041841004</v>
          </cell>
        </row>
      </sheetData>
      <sheetData sheetId="9">
        <row r="9">
          <cell r="E9">
            <v>723900</v>
          </cell>
          <cell r="F9">
            <v>814101</v>
          </cell>
          <cell r="G9">
            <v>88658</v>
          </cell>
        </row>
        <row r="10">
          <cell r="F10">
            <v>0</v>
          </cell>
        </row>
        <row r="11">
          <cell r="E11">
            <v>25400</v>
          </cell>
          <cell r="F11">
            <v>25400</v>
          </cell>
        </row>
        <row r="12">
          <cell r="E12">
            <v>2305050</v>
          </cell>
          <cell r="F12">
            <v>2211681</v>
          </cell>
        </row>
        <row r="13">
          <cell r="E13">
            <v>3200000</v>
          </cell>
          <cell r="F13">
            <v>3700000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385626</v>
          </cell>
          <cell r="F17">
            <v>385626</v>
          </cell>
        </row>
        <row r="18">
          <cell r="F18">
            <v>0</v>
          </cell>
          <cell r="G18">
            <v>82800</v>
          </cell>
        </row>
        <row r="19">
          <cell r="E19">
            <v>4032405</v>
          </cell>
          <cell r="F19">
            <v>4420416</v>
          </cell>
        </row>
        <row r="20">
          <cell r="F20">
            <v>0</v>
          </cell>
        </row>
        <row r="21">
          <cell r="E21">
            <v>260000</v>
          </cell>
          <cell r="F21">
            <v>400000</v>
          </cell>
        </row>
        <row r="22">
          <cell r="E22">
            <v>1054100</v>
          </cell>
          <cell r="F22">
            <v>1079960</v>
          </cell>
        </row>
        <row r="23">
          <cell r="F23">
            <v>0</v>
          </cell>
        </row>
        <row r="24">
          <cell r="E24">
            <v>698387</v>
          </cell>
          <cell r="F24">
            <v>708387</v>
          </cell>
        </row>
        <row r="25">
          <cell r="F25">
            <v>10000</v>
          </cell>
        </row>
        <row r="26">
          <cell r="E26">
            <v>757944</v>
          </cell>
          <cell r="F26">
            <v>757944</v>
          </cell>
        </row>
        <row r="27">
          <cell r="E27">
            <v>3647440</v>
          </cell>
          <cell r="F27">
            <v>3647440</v>
          </cell>
        </row>
        <row r="28">
          <cell r="E28">
            <v>1562100</v>
          </cell>
          <cell r="F28">
            <v>1562100</v>
          </cell>
        </row>
        <row r="29">
          <cell r="E29">
            <v>12767779</v>
          </cell>
          <cell r="F29">
            <v>12525994</v>
          </cell>
          <cell r="G29">
            <v>-187621</v>
          </cell>
        </row>
        <row r="30">
          <cell r="E30">
            <v>1043712</v>
          </cell>
          <cell r="F30">
            <v>1043712</v>
          </cell>
        </row>
        <row r="31">
          <cell r="E31">
            <v>39600</v>
          </cell>
          <cell r="F31">
            <v>79800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570150</v>
          </cell>
          <cell r="F34">
            <v>570150</v>
          </cell>
          <cell r="G34">
            <v>-72000</v>
          </cell>
        </row>
        <row r="35">
          <cell r="E35">
            <v>4799717</v>
          </cell>
          <cell r="F35">
            <v>5079703</v>
          </cell>
          <cell r="G35">
            <v>72000</v>
          </cell>
        </row>
        <row r="36">
          <cell r="E36">
            <v>785813</v>
          </cell>
          <cell r="F36">
            <v>1071563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E41">
            <v>206400</v>
          </cell>
          <cell r="F41">
            <v>206400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10624554</v>
          </cell>
          <cell r="F45">
            <v>12084224</v>
          </cell>
        </row>
        <row r="46">
          <cell r="F46">
            <v>0</v>
          </cell>
        </row>
        <row r="47">
          <cell r="E47">
            <v>534670</v>
          </cell>
          <cell r="F47">
            <v>534670</v>
          </cell>
          <cell r="G47">
            <v>11851</v>
          </cell>
        </row>
        <row r="48">
          <cell r="E48">
            <v>1155700</v>
          </cell>
          <cell r="F48">
            <v>0</v>
          </cell>
        </row>
        <row r="49">
          <cell r="E49">
            <v>653486</v>
          </cell>
          <cell r="F49">
            <v>0</v>
          </cell>
        </row>
        <row r="50">
          <cell r="F50">
            <v>0</v>
          </cell>
        </row>
        <row r="51">
          <cell r="E51">
            <v>711200</v>
          </cell>
          <cell r="F51">
            <v>719071</v>
          </cell>
        </row>
        <row r="52">
          <cell r="E52">
            <v>1800000</v>
          </cell>
          <cell r="F52">
            <v>3115720</v>
          </cell>
          <cell r="G52">
            <v>159000</v>
          </cell>
        </row>
        <row r="53">
          <cell r="E53">
            <v>6343040</v>
          </cell>
          <cell r="F53">
            <v>7158640</v>
          </cell>
          <cell r="G53">
            <v>25000</v>
          </cell>
        </row>
        <row r="54">
          <cell r="E54">
            <v>534670</v>
          </cell>
          <cell r="F54">
            <v>534670</v>
          </cell>
          <cell r="G54">
            <v>4312</v>
          </cell>
        </row>
        <row r="55">
          <cell r="F55">
            <v>0</v>
          </cell>
        </row>
        <row r="56">
          <cell r="E56">
            <v>1145400</v>
          </cell>
          <cell r="F56">
            <v>1157907</v>
          </cell>
        </row>
        <row r="57">
          <cell r="F57">
            <v>0</v>
          </cell>
        </row>
        <row r="59">
          <cell r="E59">
            <v>52835984</v>
          </cell>
          <cell r="F59">
            <v>53565334</v>
          </cell>
        </row>
        <row r="60">
          <cell r="E60">
            <v>4586278</v>
          </cell>
          <cell r="F60">
            <v>9942326</v>
          </cell>
          <cell r="G60">
            <v>14281263</v>
          </cell>
        </row>
        <row r="61">
          <cell r="F61">
            <v>0</v>
          </cell>
        </row>
        <row r="62">
          <cell r="E62">
            <v>1751524</v>
          </cell>
          <cell r="F62">
            <v>1751524</v>
          </cell>
        </row>
        <row r="63">
          <cell r="E63">
            <v>7221145</v>
          </cell>
          <cell r="F63">
            <v>7609060</v>
          </cell>
        </row>
        <row r="64">
          <cell r="E64">
            <v>25237</v>
          </cell>
          <cell r="F64">
            <v>0</v>
          </cell>
        </row>
        <row r="65">
          <cell r="E65">
            <v>247650</v>
          </cell>
          <cell r="F65">
            <v>374650</v>
          </cell>
        </row>
        <row r="66">
          <cell r="E66">
            <v>25548378</v>
          </cell>
          <cell r="F66">
            <v>27755378</v>
          </cell>
        </row>
        <row r="67">
          <cell r="E67">
            <v>17013045</v>
          </cell>
          <cell r="F67">
            <v>17013045</v>
          </cell>
        </row>
        <row r="71">
          <cell r="E71">
            <v>769650</v>
          </cell>
          <cell r="F71">
            <v>783350</v>
          </cell>
          <cell r="G71">
            <v>-6850</v>
          </cell>
        </row>
        <row r="72">
          <cell r="E72">
            <v>4725670</v>
          </cell>
          <cell r="F72">
            <v>4966908</v>
          </cell>
        </row>
        <row r="73">
          <cell r="E73">
            <v>739050</v>
          </cell>
          <cell r="F73">
            <v>739050</v>
          </cell>
        </row>
        <row r="74">
          <cell r="E74">
            <v>9951940</v>
          </cell>
          <cell r="F74">
            <v>9991940</v>
          </cell>
        </row>
        <row r="76">
          <cell r="G76">
            <v>-1650</v>
          </cell>
        </row>
        <row r="89">
          <cell r="E89">
            <v>187783794</v>
          </cell>
          <cell r="F89">
            <v>201893330</v>
          </cell>
          <cell r="G89">
            <v>14456763</v>
          </cell>
          <cell r="H89">
            <v>216350093</v>
          </cell>
        </row>
      </sheetData>
      <sheetData sheetId="10">
        <row r="57">
          <cell r="E57">
            <v>3000000</v>
          </cell>
          <cell r="F57">
            <v>2906020</v>
          </cell>
          <cell r="G57">
            <v>-184000</v>
          </cell>
        </row>
        <row r="89">
          <cell r="E89">
            <v>3000000</v>
          </cell>
          <cell r="F89">
            <v>2906020</v>
          </cell>
          <cell r="G89">
            <v>-184000</v>
          </cell>
          <cell r="H89">
            <v>2722020</v>
          </cell>
        </row>
      </sheetData>
      <sheetData sheetId="11">
        <row r="87">
          <cell r="E87">
            <v>16835227</v>
          </cell>
          <cell r="F87">
            <v>16130803</v>
          </cell>
          <cell r="G87">
            <v>0</v>
          </cell>
        </row>
        <row r="88">
          <cell r="E88">
            <v>3221640</v>
          </cell>
          <cell r="F88">
            <v>14231140</v>
          </cell>
          <cell r="G88">
            <v>0</v>
          </cell>
        </row>
        <row r="89">
          <cell r="E89">
            <v>20056867</v>
          </cell>
          <cell r="F89">
            <v>31214866</v>
          </cell>
          <cell r="G89">
            <v>0</v>
          </cell>
          <cell r="H89">
            <v>31214866</v>
          </cell>
        </row>
      </sheetData>
      <sheetData sheetId="12">
        <row r="83">
          <cell r="E83">
            <v>2816129</v>
          </cell>
          <cell r="F83">
            <v>3645330</v>
          </cell>
          <cell r="G83">
            <v>0</v>
          </cell>
        </row>
        <row r="84">
          <cell r="E84">
            <v>3200000</v>
          </cell>
          <cell r="F84">
            <v>6060631</v>
          </cell>
          <cell r="G84">
            <v>-452362</v>
          </cell>
        </row>
        <row r="89">
          <cell r="E89">
            <v>6016129</v>
          </cell>
          <cell r="F89">
            <v>9705961</v>
          </cell>
          <cell r="G89">
            <v>-452362</v>
          </cell>
          <cell r="H89">
            <v>9253599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selection activeCell="D25" sqref="D25"/>
    </sheetView>
  </sheetViews>
  <sheetFormatPr defaultRowHeight="12.75" x14ac:dyDescent="0.2"/>
  <cols>
    <col min="1" max="1" width="8.7109375" style="9" customWidth="1"/>
    <col min="2" max="2" width="6.42578125" style="115" customWidth="1"/>
    <col min="3" max="3" width="11.140625" style="116" customWidth="1"/>
    <col min="4" max="4" width="81" style="117" customWidth="1"/>
    <col min="5" max="5" width="14.85546875" style="115" customWidth="1"/>
    <col min="6" max="6" width="16.42578125" style="115" customWidth="1"/>
    <col min="7" max="7" width="14.85546875" style="115" customWidth="1"/>
    <col min="8" max="8" width="16.5703125" style="115" customWidth="1"/>
    <col min="9" max="9" width="9.140625" style="4"/>
    <col min="10" max="10" width="10" style="4" bestFit="1" customWidth="1"/>
    <col min="11" max="11" width="9.140625" style="4"/>
    <col min="12" max="12" width="10.140625" style="4" bestFit="1" customWidth="1"/>
    <col min="13" max="16384" width="9.140625" style="4"/>
  </cols>
  <sheetData>
    <row r="1" spans="1:8" s="4" customFormat="1" x14ac:dyDescent="0.2">
      <c r="A1" s="8" t="s">
        <v>71</v>
      </c>
      <c r="B1" s="8"/>
      <c r="C1" s="8"/>
      <c r="D1" s="8"/>
      <c r="E1" s="8"/>
      <c r="F1" s="8"/>
      <c r="G1" s="8"/>
      <c r="H1" s="8"/>
    </row>
    <row r="2" spans="1:8" s="4" customFormat="1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s="4" customFormat="1" x14ac:dyDescent="0.2">
      <c r="A3" s="1" t="s">
        <v>72</v>
      </c>
      <c r="B3" s="1"/>
      <c r="C3" s="1"/>
      <c r="D3" s="1"/>
      <c r="E3" s="1"/>
      <c r="F3" s="1"/>
      <c r="G3" s="1"/>
      <c r="H3" s="1"/>
    </row>
    <row r="4" spans="1:8" s="4" customFormat="1" x14ac:dyDescent="0.2">
      <c r="A4" s="9"/>
      <c r="B4" s="9"/>
      <c r="C4" s="9"/>
      <c r="D4" s="9"/>
      <c r="E4" s="9"/>
      <c r="F4" s="9"/>
      <c r="G4" s="9"/>
      <c r="H4" s="9"/>
    </row>
    <row r="5" spans="1:8" s="4" customFormat="1" ht="16.5" customHeight="1" thickBot="1" x14ac:dyDescent="0.25">
      <c r="A5" s="2" t="s">
        <v>73</v>
      </c>
      <c r="B5" s="2"/>
      <c r="C5" s="2"/>
      <c r="D5" s="2"/>
      <c r="E5" s="2"/>
      <c r="F5" s="2"/>
      <c r="G5" s="2"/>
      <c r="H5" s="2"/>
    </row>
    <row r="6" spans="1:8" s="4" customFormat="1" ht="44.25" customHeight="1" thickBot="1" x14ac:dyDescent="0.25">
      <c r="A6" s="10" t="s">
        <v>74</v>
      </c>
      <c r="B6" s="11" t="s">
        <v>75</v>
      </c>
      <c r="C6" s="12" t="s">
        <v>3</v>
      </c>
      <c r="D6" s="13" t="s">
        <v>76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s="4" customFormat="1" ht="13.5" thickBot="1" x14ac:dyDescent="0.25">
      <c r="A7" s="14" t="s">
        <v>4</v>
      </c>
      <c r="B7" s="15" t="s">
        <v>5</v>
      </c>
      <c r="C7" s="16" t="s">
        <v>6</v>
      </c>
      <c r="D7" s="17" t="s">
        <v>7</v>
      </c>
      <c r="E7" s="18" t="s">
        <v>8</v>
      </c>
      <c r="F7" s="18" t="s">
        <v>9</v>
      </c>
      <c r="G7" s="18" t="s">
        <v>10</v>
      </c>
      <c r="H7" s="18" t="s">
        <v>11</v>
      </c>
    </row>
    <row r="8" spans="1:8" s="4" customFormat="1" x14ac:dyDescent="0.2">
      <c r="A8" s="19" t="s">
        <v>4</v>
      </c>
      <c r="B8" s="20"/>
      <c r="C8" s="21"/>
      <c r="D8" s="22" t="s">
        <v>31</v>
      </c>
      <c r="E8" s="23"/>
      <c r="F8" s="23"/>
      <c r="G8" s="23"/>
      <c r="H8" s="24"/>
    </row>
    <row r="9" spans="1:8" s="4" customFormat="1" x14ac:dyDescent="0.2">
      <c r="A9" s="25"/>
      <c r="B9" s="26" t="s">
        <v>4</v>
      </c>
      <c r="C9" s="27" t="s">
        <v>26</v>
      </c>
      <c r="D9" s="28" t="s">
        <v>32</v>
      </c>
      <c r="E9" s="29">
        <f>'[1]7.1.mell'!E9+'[1]7.2.mell'!E9+'[1]7.3.mell'!E9+'[1]7.4.mell'!E9+'[1]7.5.mell'!E9+'[1]7.6.mell'!E9</f>
        <v>16290583</v>
      </c>
      <c r="F9" s="29">
        <f>'[1]7.1.mell'!F9+'[1]7.2.mell'!F9+'[1]7.3.mell'!F9+'[1]7.4.mell'!F9+'[1]7.5.mell'!F9+'[1]7.6.mell'!F9</f>
        <v>16413599</v>
      </c>
      <c r="G9" s="29">
        <f>'[1]7.1.mell'!G9+'[1]7.2.mell'!G9+'[1]7.3.mell'!G9+'[1]7.4.mell'!G9+'[1]7.5.mell'!G9+'[1]7.6.mell'!G9</f>
        <v>88658</v>
      </c>
      <c r="H9" s="29">
        <f>SUM(F9:G9)</f>
        <v>16502257</v>
      </c>
    </row>
    <row r="10" spans="1:8" s="4" customFormat="1" x14ac:dyDescent="0.2">
      <c r="A10" s="25"/>
      <c r="B10" s="26" t="s">
        <v>5</v>
      </c>
      <c r="C10" s="27" t="s">
        <v>77</v>
      </c>
      <c r="D10" s="28" t="s">
        <v>78</v>
      </c>
      <c r="E10" s="30">
        <f>'[1]7.1.mell'!E10+'[1]7.2.mell'!E10+'[1]7.3.mell'!E10+'[1]7.4.mell'!E10+'[1]7.5.mell'!E10+'[1]7.6.mell'!E10</f>
        <v>0</v>
      </c>
      <c r="F10" s="30">
        <f>'[1]7.1.mell'!F10+'[1]7.2.mell'!F10+'[1]7.3.mell'!F10+'[1]7.4.mell'!F10+'[1]7.5.mell'!F10+'[1]7.6.mell'!F10</f>
        <v>0</v>
      </c>
      <c r="G10" s="30">
        <f>'[1]7.1.mell'!G10+'[1]7.2.mell'!G10+'[1]7.3.mell'!G10+'[1]7.4.mell'!G10+'[1]7.5.mell'!G10+'[1]7.6.mell'!G10</f>
        <v>0</v>
      </c>
      <c r="H10" s="29">
        <f t="shared" ref="H10:H67" si="0">SUM(F10:G10)</f>
        <v>0</v>
      </c>
    </row>
    <row r="11" spans="1:8" s="4" customFormat="1" x14ac:dyDescent="0.2">
      <c r="A11" s="25"/>
      <c r="B11" s="26" t="s">
        <v>6</v>
      </c>
      <c r="C11" s="27" t="s">
        <v>79</v>
      </c>
      <c r="D11" s="28" t="s">
        <v>80</v>
      </c>
      <c r="E11" s="30">
        <f>'[1]7.1.mell'!E11+'[1]7.2.mell'!E11+'[1]7.3.mell'!E11+'[1]7.4.mell'!E11+'[1]7.5.mell'!E11+'[1]7.6.mell'!E11</f>
        <v>25400</v>
      </c>
      <c r="F11" s="30">
        <f>'[1]7.1.mell'!F11+'[1]7.2.mell'!F11+'[1]7.3.mell'!F11+'[1]7.4.mell'!F11+'[1]7.5.mell'!F11+'[1]7.6.mell'!F11</f>
        <v>25400</v>
      </c>
      <c r="G11" s="30">
        <f>'[1]7.1.mell'!G11+'[1]7.2.mell'!G11+'[1]7.3.mell'!G11+'[1]7.4.mell'!G11+'[1]7.5.mell'!G11+'[1]7.6.mell'!G11</f>
        <v>0</v>
      </c>
      <c r="H11" s="29">
        <f t="shared" si="0"/>
        <v>25400</v>
      </c>
    </row>
    <row r="12" spans="1:8" s="4" customFormat="1" x14ac:dyDescent="0.2">
      <c r="A12" s="25"/>
      <c r="B12" s="26" t="s">
        <v>7</v>
      </c>
      <c r="C12" s="27" t="s">
        <v>33</v>
      </c>
      <c r="D12" s="28" t="s">
        <v>81</v>
      </c>
      <c r="E12" s="30">
        <f>'[1]7.1.mell'!E12+'[1]7.2.mell'!E12+'[1]7.3.mell'!E12+'[1]7.4.mell'!E12+'[1]7.5.mell'!E12+'[1]7.6.mell'!E12</f>
        <v>2305050</v>
      </c>
      <c r="F12" s="30">
        <f>'[1]7.1.mell'!F12+'[1]7.2.mell'!F12+'[1]7.3.mell'!F12+'[1]7.4.mell'!F12+'[1]7.5.mell'!F12+'[1]7.6.mell'!F12</f>
        <v>2211681</v>
      </c>
      <c r="G12" s="30">
        <f>'[1]7.1.mell'!G12+'[1]7.2.mell'!G12+'[1]7.3.mell'!G12+'[1]7.4.mell'!G12+'[1]7.5.mell'!G12+'[1]7.6.mell'!G12</f>
        <v>0</v>
      </c>
      <c r="H12" s="29">
        <f t="shared" si="0"/>
        <v>2211681</v>
      </c>
    </row>
    <row r="13" spans="1:8" s="4" customFormat="1" x14ac:dyDescent="0.2">
      <c r="A13" s="25"/>
      <c r="B13" s="26" t="s">
        <v>8</v>
      </c>
      <c r="C13" s="27" t="s">
        <v>34</v>
      </c>
      <c r="D13" s="28" t="s">
        <v>35</v>
      </c>
      <c r="E13" s="30">
        <f>'[1]7.1.mell'!E13+'[1]7.2.mell'!E13+'[1]7.3.mell'!E13+'[1]7.4.mell'!E13+'[1]7.5.mell'!E13+'[1]7.6.mell'!E13</f>
        <v>3200000</v>
      </c>
      <c r="F13" s="30">
        <f>'[1]7.1.mell'!F13+'[1]7.2.mell'!F13+'[1]7.3.mell'!F13+'[1]7.4.mell'!F13+'[1]7.5.mell'!F13+'[1]7.6.mell'!F13</f>
        <v>3700000</v>
      </c>
      <c r="G13" s="30">
        <f>'[1]7.1.mell'!G13+'[1]7.2.mell'!G13+'[1]7.3.mell'!G13+'[1]7.4.mell'!G13+'[1]7.5.mell'!G13+'[1]7.6.mell'!G13</f>
        <v>0</v>
      </c>
      <c r="H13" s="29">
        <f t="shared" si="0"/>
        <v>3700000</v>
      </c>
    </row>
    <row r="14" spans="1:8" s="4" customFormat="1" x14ac:dyDescent="0.2">
      <c r="A14" s="25"/>
      <c r="B14" s="26" t="s">
        <v>9</v>
      </c>
      <c r="C14" s="27" t="s">
        <v>82</v>
      </c>
      <c r="D14" s="31" t="s">
        <v>83</v>
      </c>
      <c r="E14" s="30">
        <f>'[1]7.1.mell'!E14+'[1]7.2.mell'!E14+'[1]7.3.mell'!E14+'[1]7.4.mell'!E14+'[1]7.5.mell'!E14+'[1]7.6.mell'!E14</f>
        <v>0</v>
      </c>
      <c r="F14" s="30">
        <f>'[1]7.1.mell'!F14+'[1]7.2.mell'!F14+'[1]7.3.mell'!F14+'[1]7.4.mell'!F14+'[1]7.5.mell'!F14+'[1]7.6.mell'!F14</f>
        <v>0</v>
      </c>
      <c r="G14" s="30">
        <f>'[1]7.1.mell'!G14+'[1]7.2.mell'!G14+'[1]7.3.mell'!G14+'[1]7.4.mell'!G14+'[1]7.5.mell'!G14+'[1]7.6.mell'!G14</f>
        <v>0</v>
      </c>
      <c r="H14" s="29">
        <f t="shared" si="0"/>
        <v>0</v>
      </c>
    </row>
    <row r="15" spans="1:8" s="4" customFormat="1" x14ac:dyDescent="0.2">
      <c r="A15" s="25"/>
      <c r="B15" s="26" t="s">
        <v>10</v>
      </c>
      <c r="C15" s="27" t="s">
        <v>67</v>
      </c>
      <c r="D15" s="31" t="s">
        <v>68</v>
      </c>
      <c r="E15" s="30">
        <f>'[1]7.1.mell'!E15+'[1]7.2.mell'!E15+'[1]7.3.mell'!E15+'[1]7.4.mell'!E15+'[1]7.5.mell'!E15+'[1]7.6.mell'!E15</f>
        <v>0</v>
      </c>
      <c r="F15" s="30">
        <f>'[1]7.1.mell'!F15+'[1]7.2.mell'!F15+'[1]7.3.mell'!F15+'[1]7.4.mell'!F15+'[1]7.5.mell'!F15+'[1]7.6.mell'!F15</f>
        <v>0</v>
      </c>
      <c r="G15" s="30">
        <f>'[1]7.1.mell'!G15+'[1]7.2.mell'!G15+'[1]7.3.mell'!G15+'[1]7.4.mell'!G15+'[1]7.5.mell'!G15+'[1]7.6.mell'!G15</f>
        <v>0</v>
      </c>
      <c r="H15" s="29">
        <f t="shared" si="0"/>
        <v>0</v>
      </c>
    </row>
    <row r="16" spans="1:8" s="4" customFormat="1" x14ac:dyDescent="0.2">
      <c r="A16" s="25"/>
      <c r="B16" s="26" t="s">
        <v>11</v>
      </c>
      <c r="C16" s="27" t="s">
        <v>84</v>
      </c>
      <c r="D16" s="32" t="s">
        <v>85</v>
      </c>
      <c r="E16" s="30">
        <f>'[1]7.1.mell'!E16+'[1]7.2.mell'!E16+'[1]7.3.mell'!E16+'[1]7.4.mell'!E16+'[1]7.5.mell'!E16+'[1]7.6.mell'!E16</f>
        <v>0</v>
      </c>
      <c r="F16" s="30">
        <f>'[1]7.1.mell'!F16+'[1]7.2.mell'!F16+'[1]7.3.mell'!F16+'[1]7.4.mell'!F16+'[1]7.5.mell'!F16+'[1]7.6.mell'!F16</f>
        <v>0</v>
      </c>
      <c r="G16" s="30">
        <f>'[1]7.1.mell'!G16+'[1]7.2.mell'!G16+'[1]7.3.mell'!G16+'[1]7.4.mell'!G16+'[1]7.5.mell'!G16+'[1]7.6.mell'!G16</f>
        <v>0</v>
      </c>
      <c r="H16" s="29">
        <f t="shared" si="0"/>
        <v>0</v>
      </c>
    </row>
    <row r="17" spans="1:9" s="33" customFormat="1" x14ac:dyDescent="0.2">
      <c r="A17" s="25"/>
      <c r="B17" s="26" t="s">
        <v>12</v>
      </c>
      <c r="C17" s="27" t="s">
        <v>86</v>
      </c>
      <c r="D17" s="28" t="s">
        <v>87</v>
      </c>
      <c r="E17" s="30">
        <f>'[1]7.1.mell'!E17+'[1]7.2.mell'!E17+'[1]7.3.mell'!E17+'[1]7.4.mell'!E17+'[1]7.5.mell'!E17+'[1]7.6.mell'!E17</f>
        <v>2801564</v>
      </c>
      <c r="F17" s="30">
        <f>'[1]7.1.mell'!F17+'[1]7.2.mell'!F17+'[1]7.3.mell'!F17+'[1]7.4.mell'!F17+'[1]7.5.mell'!F17+'[1]7.6.mell'!F17</f>
        <v>2801564</v>
      </c>
      <c r="G17" s="30">
        <f>'[1]7.1.mell'!G17+'[1]7.2.mell'!G17+'[1]7.3.mell'!G17+'[1]7.4.mell'!G17+'[1]7.5.mell'!G17+'[1]7.6.mell'!G17</f>
        <v>0</v>
      </c>
      <c r="H17" s="29">
        <f t="shared" si="0"/>
        <v>2801564</v>
      </c>
    </row>
    <row r="18" spans="1:9" s="4" customFormat="1" x14ac:dyDescent="0.2">
      <c r="A18" s="25"/>
      <c r="B18" s="26" t="s">
        <v>13</v>
      </c>
      <c r="C18" s="27" t="s">
        <v>27</v>
      </c>
      <c r="D18" s="28" t="s">
        <v>88</v>
      </c>
      <c r="E18" s="30">
        <f>'[1]7.1.mell'!E18+'[1]7.2.mell'!E18+'[1]7.3.mell'!E18+'[1]7.4.mell'!E18+'[1]7.5.mell'!E18+'[1]7.6.mell'!E18</f>
        <v>0</v>
      </c>
      <c r="F18" s="30">
        <f>'[1]7.1.mell'!F18+'[1]7.2.mell'!F18+'[1]7.3.mell'!F18+'[1]7.4.mell'!F18+'[1]7.5.mell'!F18+'[1]7.6.mell'!F18</f>
        <v>0</v>
      </c>
      <c r="G18" s="30">
        <f>'[1]7.1.mell'!G18+'[1]7.2.mell'!G18+'[1]7.3.mell'!G18+'[1]7.4.mell'!G18+'[1]7.5.mell'!G18+'[1]7.6.mell'!G18</f>
        <v>82800</v>
      </c>
      <c r="H18" s="29">
        <f t="shared" si="0"/>
        <v>82800</v>
      </c>
    </row>
    <row r="19" spans="1:9" s="4" customFormat="1" x14ac:dyDescent="0.2">
      <c r="A19" s="25"/>
      <c r="B19" s="26" t="s">
        <v>16</v>
      </c>
      <c r="C19" s="27" t="s">
        <v>36</v>
      </c>
      <c r="D19" s="28" t="s">
        <v>37</v>
      </c>
      <c r="E19" s="30">
        <f>'[1]7.1.mell'!E19+'[1]7.2.mell'!E19+'[1]7.3.mell'!E19+'[1]7.4.mell'!E19+'[1]7.5.mell'!E19+'[1]7.6.mell'!E19</f>
        <v>4032405</v>
      </c>
      <c r="F19" s="30">
        <f>'[1]7.1.mell'!F19+'[1]7.2.mell'!F19+'[1]7.3.mell'!F19+'[1]7.4.mell'!F19+'[1]7.5.mell'!F19+'[1]7.6.mell'!F19</f>
        <v>4420416</v>
      </c>
      <c r="G19" s="30">
        <f>'[1]7.1.mell'!G19+'[1]7.2.mell'!G19+'[1]7.3.mell'!G19+'[1]7.4.mell'!G19+'[1]7.5.mell'!G19+'[1]7.6.mell'!G19</f>
        <v>0</v>
      </c>
      <c r="H19" s="29">
        <f t="shared" si="0"/>
        <v>4420416</v>
      </c>
    </row>
    <row r="20" spans="1:9" s="4" customFormat="1" x14ac:dyDescent="0.2">
      <c r="A20" s="25"/>
      <c r="B20" s="26" t="s">
        <v>17</v>
      </c>
      <c r="C20" s="27" t="s">
        <v>28</v>
      </c>
      <c r="D20" s="28" t="s">
        <v>89</v>
      </c>
      <c r="E20" s="30">
        <f>'[1]7.1.mell'!E20+'[1]7.2.mell'!E20+'[1]7.3.mell'!E20+'[1]7.4.mell'!E20+'[1]7.5.mell'!E20+'[1]7.6.mell'!E20</f>
        <v>0</v>
      </c>
      <c r="F20" s="30">
        <f>'[1]7.1.mell'!F20+'[1]7.2.mell'!F20+'[1]7.3.mell'!F20+'[1]7.4.mell'!F20+'[1]7.5.mell'!F20+'[1]7.6.mell'!F20</f>
        <v>0</v>
      </c>
      <c r="G20" s="30">
        <f>'[1]7.1.mell'!G20+'[1]7.2.mell'!G20+'[1]7.3.mell'!G20+'[1]7.4.mell'!G20+'[1]7.5.mell'!G20+'[1]7.6.mell'!G20</f>
        <v>0</v>
      </c>
      <c r="H20" s="29">
        <f t="shared" si="0"/>
        <v>0</v>
      </c>
    </row>
    <row r="21" spans="1:9" s="4" customFormat="1" x14ac:dyDescent="0.2">
      <c r="A21" s="25"/>
      <c r="B21" s="26" t="s">
        <v>18</v>
      </c>
      <c r="C21" s="27" t="s">
        <v>90</v>
      </c>
      <c r="D21" s="28" t="s">
        <v>91</v>
      </c>
      <c r="E21" s="30">
        <f>'[1]7.1.mell'!E21+'[1]7.2.mell'!E21+'[1]7.3.mell'!E21+'[1]7.4.mell'!E21+'[1]7.5.mell'!E21+'[1]7.6.mell'!E21</f>
        <v>260000</v>
      </c>
      <c r="F21" s="30">
        <f>'[1]7.1.mell'!F21+'[1]7.2.mell'!F21+'[1]7.3.mell'!F21+'[1]7.4.mell'!F21+'[1]7.5.mell'!F21+'[1]7.6.mell'!F21</f>
        <v>400000</v>
      </c>
      <c r="G21" s="30">
        <f>'[1]7.1.mell'!G21+'[1]7.2.mell'!G21+'[1]7.3.mell'!G21+'[1]7.4.mell'!G21+'[1]7.5.mell'!G21+'[1]7.6.mell'!G21</f>
        <v>0</v>
      </c>
      <c r="H21" s="29">
        <f t="shared" si="0"/>
        <v>400000</v>
      </c>
    </row>
    <row r="22" spans="1:9" s="4" customFormat="1" x14ac:dyDescent="0.2">
      <c r="A22" s="25"/>
      <c r="B22" s="26" t="s">
        <v>19</v>
      </c>
      <c r="C22" s="27" t="s">
        <v>38</v>
      </c>
      <c r="D22" s="28" t="s">
        <v>39</v>
      </c>
      <c r="E22" s="30">
        <f>'[1]7.1.mell'!E22+'[1]7.2.mell'!E22+'[1]7.3.mell'!E22+'[1]7.4.mell'!E22+'[1]7.5.mell'!E22+'[1]7.6.mell'!E22</f>
        <v>1054100</v>
      </c>
      <c r="F22" s="30">
        <f>'[1]7.1.mell'!F22+'[1]7.2.mell'!F22+'[1]7.3.mell'!F22+'[1]7.4.mell'!F22+'[1]7.5.mell'!F22+'[1]7.6.mell'!F22</f>
        <v>1079960</v>
      </c>
      <c r="G22" s="30">
        <f>'[1]7.1.mell'!G22+'[1]7.2.mell'!G22+'[1]7.3.mell'!G22+'[1]7.4.mell'!G22+'[1]7.5.mell'!G22+'[1]7.6.mell'!G22</f>
        <v>0</v>
      </c>
      <c r="H22" s="29">
        <f t="shared" si="0"/>
        <v>1079960</v>
      </c>
    </row>
    <row r="23" spans="1:9" s="4" customFormat="1" x14ac:dyDescent="0.2">
      <c r="A23" s="25"/>
      <c r="B23" s="26" t="s">
        <v>20</v>
      </c>
      <c r="C23" s="27" t="s">
        <v>92</v>
      </c>
      <c r="D23" s="31" t="s">
        <v>93</v>
      </c>
      <c r="E23" s="30">
        <f>'[1]7.1.mell'!E23+'[1]7.2.mell'!E23+'[1]7.3.mell'!E23+'[1]7.4.mell'!E23+'[1]7.5.mell'!E23+'[1]7.6.mell'!E23</f>
        <v>0</v>
      </c>
      <c r="F23" s="30">
        <f>'[1]7.1.mell'!F23+'[1]7.2.mell'!F23+'[1]7.3.mell'!F23+'[1]7.4.mell'!F23+'[1]7.5.mell'!F23+'[1]7.6.mell'!F23</f>
        <v>0</v>
      </c>
      <c r="G23" s="30">
        <f>'[1]7.1.mell'!G23+'[1]7.2.mell'!G23+'[1]7.3.mell'!G23+'[1]7.4.mell'!G23+'[1]7.5.mell'!G23+'[1]7.6.mell'!G23</f>
        <v>0</v>
      </c>
      <c r="H23" s="29">
        <f t="shared" si="0"/>
        <v>0</v>
      </c>
    </row>
    <row r="24" spans="1:9" s="4" customFormat="1" x14ac:dyDescent="0.2">
      <c r="A24" s="25"/>
      <c r="B24" s="26" t="s">
        <v>21</v>
      </c>
      <c r="C24" s="27" t="s">
        <v>29</v>
      </c>
      <c r="D24" s="32" t="s">
        <v>40</v>
      </c>
      <c r="E24" s="30">
        <f>'[1]7.1.mell'!E24+'[1]7.2.mell'!E24+'[1]7.3.mell'!E24+'[1]7.4.mell'!E24+'[1]7.5.mell'!E24+'[1]7.6.mell'!E24</f>
        <v>698387</v>
      </c>
      <c r="F24" s="30">
        <f>'[1]7.1.mell'!F24+'[1]7.2.mell'!F24+'[1]7.3.mell'!F24+'[1]7.4.mell'!F24+'[1]7.5.mell'!F24+'[1]7.6.mell'!F24</f>
        <v>708387</v>
      </c>
      <c r="G24" s="30">
        <f>'[1]7.1.mell'!G24+'[1]7.2.mell'!G24+'[1]7.3.mell'!G24+'[1]7.4.mell'!G24+'[1]7.5.mell'!G24+'[1]7.6.mell'!G24</f>
        <v>0</v>
      </c>
      <c r="H24" s="29">
        <f t="shared" si="0"/>
        <v>708387</v>
      </c>
    </row>
    <row r="25" spans="1:9" s="4" customFormat="1" x14ac:dyDescent="0.2">
      <c r="A25" s="25"/>
      <c r="B25" s="26" t="s">
        <v>22</v>
      </c>
      <c r="C25" s="34" t="s">
        <v>94</v>
      </c>
      <c r="D25" s="28" t="s">
        <v>95</v>
      </c>
      <c r="E25" s="30">
        <f>'[1]7.1.mell'!E25+'[1]7.2.mell'!E25+'[1]7.3.mell'!E25+'[1]7.4.mell'!E25+'[1]7.5.mell'!E25+'[1]7.6.mell'!E25</f>
        <v>0</v>
      </c>
      <c r="F25" s="30">
        <f>'[1]7.1.mell'!F25+'[1]7.2.mell'!F25+'[1]7.3.mell'!F25+'[1]7.4.mell'!F25+'[1]7.5.mell'!F25+'[1]7.6.mell'!F25</f>
        <v>10000</v>
      </c>
      <c r="G25" s="30">
        <f>'[1]7.1.mell'!G25+'[1]7.2.mell'!G25+'[1]7.3.mell'!G25+'[1]7.4.mell'!G25+'[1]7.5.mell'!G25+'[1]7.6.mell'!G25</f>
        <v>0</v>
      </c>
      <c r="H25" s="29">
        <f t="shared" si="0"/>
        <v>10000</v>
      </c>
      <c r="I25" s="35"/>
    </row>
    <row r="26" spans="1:9" s="4" customFormat="1" x14ac:dyDescent="0.2">
      <c r="A26" s="25"/>
      <c r="B26" s="26" t="s">
        <v>23</v>
      </c>
      <c r="C26" s="27" t="s">
        <v>41</v>
      </c>
      <c r="D26" s="28" t="s">
        <v>96</v>
      </c>
      <c r="E26" s="30">
        <f>'[1]7.1.mell'!E26+'[1]7.2.mell'!E26+'[1]7.3.mell'!E26+'[1]7.4.mell'!E26+'[1]7.5.mell'!E26+'[1]7.6.mell'!E26</f>
        <v>757944</v>
      </c>
      <c r="F26" s="30">
        <f>'[1]7.1.mell'!F26+'[1]7.2.mell'!F26+'[1]7.3.mell'!F26+'[1]7.4.mell'!F26+'[1]7.5.mell'!F26+'[1]7.6.mell'!F26</f>
        <v>757944</v>
      </c>
      <c r="G26" s="30">
        <f>'[1]7.1.mell'!G26+'[1]7.2.mell'!G26+'[1]7.3.mell'!G26+'[1]7.4.mell'!G26+'[1]7.5.mell'!G26+'[1]7.6.mell'!G26</f>
        <v>0</v>
      </c>
      <c r="H26" s="29">
        <f t="shared" si="0"/>
        <v>757944</v>
      </c>
    </row>
    <row r="27" spans="1:9" s="4" customFormat="1" x14ac:dyDescent="0.2">
      <c r="A27" s="25"/>
      <c r="B27" s="26" t="s">
        <v>24</v>
      </c>
      <c r="C27" s="27" t="s">
        <v>42</v>
      </c>
      <c r="D27" s="28" t="s">
        <v>43</v>
      </c>
      <c r="E27" s="30">
        <f>'[1]7.1.mell'!E27+'[1]7.2.mell'!E27+'[1]7.3.mell'!E27+'[1]7.4.mell'!E27+'[1]7.5.mell'!E27+'[1]7.6.mell'!E27</f>
        <v>3647440</v>
      </c>
      <c r="F27" s="30">
        <f>'[1]7.1.mell'!F27+'[1]7.2.mell'!F27+'[1]7.3.mell'!F27+'[1]7.4.mell'!F27+'[1]7.5.mell'!F27+'[1]7.6.mell'!F27</f>
        <v>3647440</v>
      </c>
      <c r="G27" s="30">
        <f>'[1]7.1.mell'!G27+'[1]7.2.mell'!G27+'[1]7.3.mell'!G27+'[1]7.4.mell'!G27+'[1]7.5.mell'!G27+'[1]7.6.mell'!G27</f>
        <v>0</v>
      </c>
      <c r="H27" s="29">
        <f t="shared" si="0"/>
        <v>3647440</v>
      </c>
    </row>
    <row r="28" spans="1:9" s="4" customFormat="1" x14ac:dyDescent="0.2">
      <c r="A28" s="25"/>
      <c r="B28" s="26" t="s">
        <v>25</v>
      </c>
      <c r="C28" s="27" t="s">
        <v>61</v>
      </c>
      <c r="D28" s="28" t="s">
        <v>62</v>
      </c>
      <c r="E28" s="30">
        <f>'[1]7.1.mell'!E28+'[1]7.2.mell'!E28+'[1]7.3.mell'!E28+'[1]7.4.mell'!E28+'[1]7.5.mell'!E28+'[1]7.6.mell'!E28</f>
        <v>7133425</v>
      </c>
      <c r="F28" s="30">
        <f>'[1]7.1.mell'!F28+'[1]7.2.mell'!F28+'[1]7.3.mell'!F28+'[1]7.4.mell'!F28+'[1]7.5.mell'!F28+'[1]7.6.mell'!F28</f>
        <v>7514467</v>
      </c>
      <c r="G28" s="30">
        <f>'[1]7.1.mell'!G28+'[1]7.2.mell'!G28+'[1]7.3.mell'!G28+'[1]7.4.mell'!G28+'[1]7.5.mell'!G28+'[1]7.6.mell'!G28</f>
        <v>0</v>
      </c>
      <c r="H28" s="29">
        <f t="shared" si="0"/>
        <v>7514467</v>
      </c>
    </row>
    <row r="29" spans="1:9" s="4" customFormat="1" x14ac:dyDescent="0.2">
      <c r="A29" s="25"/>
      <c r="B29" s="26" t="s">
        <v>60</v>
      </c>
      <c r="C29" s="27" t="s">
        <v>44</v>
      </c>
      <c r="D29" s="28" t="s">
        <v>45</v>
      </c>
      <c r="E29" s="30">
        <f>'[1]7.1.mell'!E29+'[1]7.2.mell'!E29+'[1]7.3.mell'!E29+'[1]7.4.mell'!E29+'[1]7.5.mell'!E29+'[1]7.6.mell'!E29</f>
        <v>12767779</v>
      </c>
      <c r="F29" s="30">
        <f>'[1]7.1.mell'!F29+'[1]7.2.mell'!F29+'[1]7.3.mell'!F29+'[1]7.4.mell'!F29+'[1]7.5.mell'!F29+'[1]7.6.mell'!F29</f>
        <v>12525994</v>
      </c>
      <c r="G29" s="30">
        <f>'[1]7.1.mell'!G29+'[1]7.2.mell'!G29+'[1]7.3.mell'!G29+'[1]7.4.mell'!G29+'[1]7.5.mell'!G29+'[1]7.6.mell'!G29</f>
        <v>-187621</v>
      </c>
      <c r="H29" s="29">
        <f t="shared" si="0"/>
        <v>12338373</v>
      </c>
    </row>
    <row r="30" spans="1:9" s="4" customFormat="1" x14ac:dyDescent="0.2">
      <c r="A30" s="25"/>
      <c r="B30" s="26" t="s">
        <v>97</v>
      </c>
      <c r="C30" s="27" t="s">
        <v>98</v>
      </c>
      <c r="D30" s="28" t="s">
        <v>99</v>
      </c>
      <c r="E30" s="30">
        <f>'[1]7.1.mell'!E30+'[1]7.2.mell'!E30+'[1]7.3.mell'!E30+'[1]7.4.mell'!E30+'[1]7.5.mell'!E30+'[1]7.6.mell'!E30</f>
        <v>1043712</v>
      </c>
      <c r="F30" s="30">
        <f>'[1]7.1.mell'!F30+'[1]7.2.mell'!F30+'[1]7.3.mell'!F30+'[1]7.4.mell'!F30+'[1]7.5.mell'!F30+'[1]7.6.mell'!F30</f>
        <v>1043712</v>
      </c>
      <c r="G30" s="30">
        <f>'[1]7.1.mell'!G30+'[1]7.2.mell'!G30+'[1]7.3.mell'!G30+'[1]7.4.mell'!G30+'[1]7.5.mell'!G30+'[1]7.6.mell'!G30</f>
        <v>0</v>
      </c>
      <c r="H30" s="29">
        <f t="shared" si="0"/>
        <v>1043712</v>
      </c>
    </row>
    <row r="31" spans="1:9" s="4" customFormat="1" x14ac:dyDescent="0.2">
      <c r="A31" s="25"/>
      <c r="B31" s="26" t="s">
        <v>100</v>
      </c>
      <c r="C31" s="27" t="s">
        <v>101</v>
      </c>
      <c r="D31" s="32" t="s">
        <v>102</v>
      </c>
      <c r="E31" s="30">
        <f>'[1]7.1.mell'!E31+'[1]7.2.mell'!E31+'[1]7.3.mell'!E31+'[1]7.4.mell'!E31+'[1]7.5.mell'!E31+'[1]7.6.mell'!E31</f>
        <v>86150</v>
      </c>
      <c r="F31" s="30">
        <f>'[1]7.1.mell'!F31+'[1]7.2.mell'!F31+'[1]7.3.mell'!F31+'[1]7.4.mell'!F31+'[1]7.5.mell'!F31+'[1]7.6.mell'!F31</f>
        <v>174389</v>
      </c>
      <c r="G31" s="30">
        <f>'[1]7.1.mell'!G31+'[1]7.2.mell'!G31+'[1]7.3.mell'!G31+'[1]7.4.mell'!G31+'[1]7.5.mell'!G31+'[1]7.6.mell'!G31</f>
        <v>0</v>
      </c>
      <c r="H31" s="29">
        <f t="shared" si="0"/>
        <v>174389</v>
      </c>
    </row>
    <row r="32" spans="1:9" s="4" customFormat="1" x14ac:dyDescent="0.2">
      <c r="A32" s="25"/>
      <c r="B32" s="26" t="s">
        <v>103</v>
      </c>
      <c r="C32" s="27" t="s">
        <v>104</v>
      </c>
      <c r="D32" s="28" t="s">
        <v>105</v>
      </c>
      <c r="E32" s="30">
        <f>'[1]7.1.mell'!E32+'[1]7.2.mell'!E32+'[1]7.3.mell'!E32+'[1]7.4.mell'!E32+'[1]7.5.mell'!E32+'[1]7.6.mell'!E32</f>
        <v>0</v>
      </c>
      <c r="F32" s="30">
        <f>'[1]7.1.mell'!F32+'[1]7.2.mell'!F32+'[1]7.3.mell'!F32+'[1]7.4.mell'!F32+'[1]7.5.mell'!F32+'[1]7.6.mell'!F32</f>
        <v>0</v>
      </c>
      <c r="G32" s="30">
        <f>'[1]7.1.mell'!G32+'[1]7.2.mell'!G32+'[1]7.3.mell'!G32+'[1]7.4.mell'!G32+'[1]7.5.mell'!G32+'[1]7.6.mell'!G32</f>
        <v>0</v>
      </c>
      <c r="H32" s="29">
        <f t="shared" si="0"/>
        <v>0</v>
      </c>
    </row>
    <row r="33" spans="1:8" s="4" customFormat="1" x14ac:dyDescent="0.2">
      <c r="A33" s="25"/>
      <c r="B33" s="26" t="s">
        <v>106</v>
      </c>
      <c r="C33" s="27" t="s">
        <v>107</v>
      </c>
      <c r="D33" s="28" t="s">
        <v>108</v>
      </c>
      <c r="E33" s="30">
        <f>'[1]7.1.mell'!E33+'[1]7.2.mell'!E33+'[1]7.3.mell'!E33+'[1]7.4.mell'!E33+'[1]7.5.mell'!E33+'[1]7.6.mell'!E33</f>
        <v>0</v>
      </c>
      <c r="F33" s="30">
        <f>'[1]7.1.mell'!F33+'[1]7.2.mell'!F33+'[1]7.3.mell'!F33+'[1]7.4.mell'!F33+'[1]7.5.mell'!F33+'[1]7.6.mell'!F33</f>
        <v>0</v>
      </c>
      <c r="G33" s="30">
        <f>'[1]7.1.mell'!G33+'[1]7.2.mell'!G33+'[1]7.3.mell'!G33+'[1]7.4.mell'!G33+'[1]7.5.mell'!G33+'[1]7.6.mell'!G33</f>
        <v>0</v>
      </c>
      <c r="H33" s="29">
        <f t="shared" si="0"/>
        <v>0</v>
      </c>
    </row>
    <row r="34" spans="1:8" s="4" customFormat="1" x14ac:dyDescent="0.2">
      <c r="A34" s="25"/>
      <c r="B34" s="26" t="s">
        <v>109</v>
      </c>
      <c r="C34" s="27" t="s">
        <v>110</v>
      </c>
      <c r="D34" s="28" t="s">
        <v>111</v>
      </c>
      <c r="E34" s="30">
        <f>'[1]7.1.mell'!E34+'[1]7.2.mell'!E34+'[1]7.3.mell'!E34+'[1]7.4.mell'!E34+'[1]7.5.mell'!E34+'[1]7.6.mell'!E34</f>
        <v>1544739</v>
      </c>
      <c r="F34" s="30">
        <f>'[1]7.1.mell'!F34+'[1]7.2.mell'!F34+'[1]7.3.mell'!F34+'[1]7.4.mell'!F34+'[1]7.5.mell'!F34+'[1]7.6.mell'!F34</f>
        <v>1696889</v>
      </c>
      <c r="G34" s="30">
        <f>'[1]7.1.mell'!G34+'[1]7.2.mell'!G34+'[1]7.3.mell'!G34+'[1]7.4.mell'!G34+'[1]7.5.mell'!G34+'[1]7.6.mell'!G34</f>
        <v>-71400</v>
      </c>
      <c r="H34" s="29">
        <f t="shared" si="0"/>
        <v>1625489</v>
      </c>
    </row>
    <row r="35" spans="1:8" s="4" customFormat="1" x14ac:dyDescent="0.2">
      <c r="A35" s="25"/>
      <c r="B35" s="26" t="s">
        <v>112</v>
      </c>
      <c r="C35" s="27" t="s">
        <v>30</v>
      </c>
      <c r="D35" s="28" t="s">
        <v>46</v>
      </c>
      <c r="E35" s="30">
        <f>'[1]7.1.mell'!E35+'[1]7.2.mell'!E35+'[1]7.3.mell'!E35+'[1]7.4.mell'!E35+'[1]7.5.mell'!E35+'[1]7.6.mell'!E35</f>
        <v>6482459</v>
      </c>
      <c r="F35" s="30">
        <f>'[1]7.1.mell'!F35+'[1]7.2.mell'!F35+'[1]7.3.mell'!F35+'[1]7.4.mell'!F35+'[1]7.5.mell'!F35+'[1]7.6.mell'!F35</f>
        <v>6987611</v>
      </c>
      <c r="G35" s="30">
        <f>'[1]7.1.mell'!G35+'[1]7.2.mell'!G35+'[1]7.3.mell'!G35+'[1]7.4.mell'!G35+'[1]7.5.mell'!G35+'[1]7.6.mell'!G35</f>
        <v>71080</v>
      </c>
      <c r="H35" s="29">
        <f t="shared" si="0"/>
        <v>7058691</v>
      </c>
    </row>
    <row r="36" spans="1:8" s="4" customFormat="1" x14ac:dyDescent="0.2">
      <c r="A36" s="25"/>
      <c r="B36" s="26" t="s">
        <v>113</v>
      </c>
      <c r="C36" s="27" t="s">
        <v>114</v>
      </c>
      <c r="D36" s="32" t="s">
        <v>115</v>
      </c>
      <c r="E36" s="30">
        <f>'[1]7.1.mell'!E36+'[1]7.2.mell'!E36+'[1]7.3.mell'!E36+'[1]7.4.mell'!E36+'[1]7.5.mell'!E36+'[1]7.6.mell'!E36</f>
        <v>785813</v>
      </c>
      <c r="F36" s="30">
        <f>'[1]7.1.mell'!F36+'[1]7.2.mell'!F36+'[1]7.3.mell'!F36+'[1]7.4.mell'!F36+'[1]7.5.mell'!F36+'[1]7.6.mell'!F36</f>
        <v>1071563</v>
      </c>
      <c r="G36" s="30">
        <f>'[1]7.1.mell'!G36+'[1]7.2.mell'!G36+'[1]7.3.mell'!G36+'[1]7.4.mell'!G36+'[1]7.5.mell'!G36+'[1]7.6.mell'!G36</f>
        <v>0</v>
      </c>
      <c r="H36" s="29">
        <f t="shared" si="0"/>
        <v>1071563</v>
      </c>
    </row>
    <row r="37" spans="1:8" s="4" customFormat="1" x14ac:dyDescent="0.2">
      <c r="A37" s="25"/>
      <c r="B37" s="26" t="s">
        <v>116</v>
      </c>
      <c r="C37" s="27" t="s">
        <v>117</v>
      </c>
      <c r="D37" s="28" t="s">
        <v>118</v>
      </c>
      <c r="E37" s="30">
        <f>'[1]7.1.mell'!E37+'[1]7.2.mell'!E37+'[1]7.3.mell'!E37+'[1]7.4.mell'!E37+'[1]7.5.mell'!E37+'[1]7.6.mell'!E37</f>
        <v>0</v>
      </c>
      <c r="F37" s="30">
        <f>'[1]7.1.mell'!F37+'[1]7.2.mell'!F37+'[1]7.3.mell'!F37+'[1]7.4.mell'!F37+'[1]7.5.mell'!F37+'[1]7.6.mell'!F37</f>
        <v>0</v>
      </c>
      <c r="G37" s="30">
        <f>'[1]7.1.mell'!G37+'[1]7.2.mell'!G37+'[1]7.3.mell'!G37+'[1]7.4.mell'!G37+'[1]7.5.mell'!G37+'[1]7.6.mell'!G37</f>
        <v>0</v>
      </c>
      <c r="H37" s="29">
        <f t="shared" si="0"/>
        <v>0</v>
      </c>
    </row>
    <row r="38" spans="1:8" s="4" customFormat="1" x14ac:dyDescent="0.2">
      <c r="A38" s="25"/>
      <c r="B38" s="26" t="s">
        <v>119</v>
      </c>
      <c r="C38" s="27" t="s">
        <v>120</v>
      </c>
      <c r="D38" s="28" t="s">
        <v>121</v>
      </c>
      <c r="E38" s="30">
        <f>'[1]7.1.mell'!E38+'[1]7.2.mell'!E38+'[1]7.3.mell'!E38+'[1]7.4.mell'!E38+'[1]7.5.mell'!E38+'[1]7.6.mell'!E38</f>
        <v>0</v>
      </c>
      <c r="F38" s="30">
        <f>'[1]7.1.mell'!F38+'[1]7.2.mell'!F38+'[1]7.3.mell'!F38+'[1]7.4.mell'!F38+'[1]7.5.mell'!F38+'[1]7.6.mell'!F38</f>
        <v>0</v>
      </c>
      <c r="G38" s="30">
        <f>'[1]7.1.mell'!G38+'[1]7.2.mell'!G38+'[1]7.3.mell'!G38+'[1]7.4.mell'!G38+'[1]7.5.mell'!G38+'[1]7.6.mell'!G38</f>
        <v>0</v>
      </c>
      <c r="H38" s="29">
        <f t="shared" si="0"/>
        <v>0</v>
      </c>
    </row>
    <row r="39" spans="1:8" s="4" customFormat="1" x14ac:dyDescent="0.2">
      <c r="A39" s="25"/>
      <c r="B39" s="26" t="s">
        <v>122</v>
      </c>
      <c r="C39" s="27" t="s">
        <v>123</v>
      </c>
      <c r="D39" s="28" t="s">
        <v>124</v>
      </c>
      <c r="E39" s="30">
        <f>'[1]7.1.mell'!E39+'[1]7.2.mell'!E39+'[1]7.3.mell'!E39+'[1]7.4.mell'!E39+'[1]7.5.mell'!E39+'[1]7.6.mell'!E39</f>
        <v>0</v>
      </c>
      <c r="F39" s="30">
        <f>'[1]7.1.mell'!F39+'[1]7.2.mell'!F39+'[1]7.3.mell'!F39+'[1]7.4.mell'!F39+'[1]7.5.mell'!F39+'[1]7.6.mell'!F39</f>
        <v>0</v>
      </c>
      <c r="G39" s="30">
        <f>'[1]7.1.mell'!G39+'[1]7.2.mell'!G39+'[1]7.3.mell'!G39+'[1]7.4.mell'!G39+'[1]7.5.mell'!G39+'[1]7.6.mell'!G39</f>
        <v>0</v>
      </c>
      <c r="H39" s="29">
        <f t="shared" si="0"/>
        <v>0</v>
      </c>
    </row>
    <row r="40" spans="1:8" s="4" customFormat="1" x14ac:dyDescent="0.2">
      <c r="A40" s="25"/>
      <c r="B40" s="26" t="s">
        <v>125</v>
      </c>
      <c r="C40" s="27" t="s">
        <v>70</v>
      </c>
      <c r="D40" s="28" t="s">
        <v>126</v>
      </c>
      <c r="E40" s="30">
        <f>'[1]7.1.mell'!E40+'[1]7.2.mell'!E40+'[1]7.3.mell'!E40+'[1]7.4.mell'!E40+'[1]7.5.mell'!E40+'[1]7.6.mell'!E40</f>
        <v>0</v>
      </c>
      <c r="F40" s="30">
        <f>'[1]7.1.mell'!F40+'[1]7.2.mell'!F40+'[1]7.3.mell'!F40+'[1]7.4.mell'!F40+'[1]7.5.mell'!F40+'[1]7.6.mell'!F40</f>
        <v>350000</v>
      </c>
      <c r="G40" s="30">
        <f>'[1]7.1.mell'!G40+'[1]7.2.mell'!G40+'[1]7.3.mell'!G40+'[1]7.4.mell'!G40+'[1]7.5.mell'!G40+'[1]7.6.mell'!G40</f>
        <v>0</v>
      </c>
      <c r="H40" s="29">
        <f t="shared" si="0"/>
        <v>350000</v>
      </c>
    </row>
    <row r="41" spans="1:8" s="4" customFormat="1" x14ac:dyDescent="0.2">
      <c r="A41" s="25"/>
      <c r="B41" s="26" t="s">
        <v>127</v>
      </c>
      <c r="C41" s="27" t="s">
        <v>128</v>
      </c>
      <c r="D41" s="28" t="s">
        <v>129</v>
      </c>
      <c r="E41" s="30">
        <f>'[1]7.1.mell'!E41+'[1]7.2.mell'!E41+'[1]7.3.mell'!E41+'[1]7.4.mell'!E41+'[1]7.5.mell'!E41+'[1]7.6.mell'!E41</f>
        <v>482420</v>
      </c>
      <c r="F41" s="30">
        <f>'[1]7.1.mell'!F41+'[1]7.2.mell'!F41+'[1]7.3.mell'!F41+'[1]7.4.mell'!F41+'[1]7.5.mell'!F41+'[1]7.6.mell'!F41</f>
        <v>482420</v>
      </c>
      <c r="G41" s="30">
        <f>'[1]7.1.mell'!G41+'[1]7.2.mell'!G41+'[1]7.3.mell'!G41+'[1]7.4.mell'!G41+'[1]7.5.mell'!G41+'[1]7.6.mell'!G41</f>
        <v>0</v>
      </c>
      <c r="H41" s="29">
        <f t="shared" si="0"/>
        <v>482420</v>
      </c>
    </row>
    <row r="42" spans="1:8" s="4" customFormat="1" x14ac:dyDescent="0.2">
      <c r="A42" s="25"/>
      <c r="B42" s="26" t="s">
        <v>130</v>
      </c>
      <c r="C42" s="27" t="s">
        <v>47</v>
      </c>
      <c r="D42" s="32" t="s">
        <v>131</v>
      </c>
      <c r="E42" s="30">
        <f>'[1]7.1.mell'!E42+'[1]7.2.mell'!E42+'[1]7.3.mell'!E42+'[1]7.4.mell'!E42+'[1]7.5.mell'!E42+'[1]7.6.mell'!E42</f>
        <v>0</v>
      </c>
      <c r="F42" s="30">
        <f>'[1]7.1.mell'!F42+'[1]7.2.mell'!F42+'[1]7.3.mell'!F42+'[1]7.4.mell'!F42+'[1]7.5.mell'!F42+'[1]7.6.mell'!F42</f>
        <v>0</v>
      </c>
      <c r="G42" s="30">
        <f>'[1]7.1.mell'!G42+'[1]7.2.mell'!G42+'[1]7.3.mell'!G42+'[1]7.4.mell'!G42+'[1]7.5.mell'!G42+'[1]7.6.mell'!G42</f>
        <v>0</v>
      </c>
      <c r="H42" s="29">
        <f t="shared" si="0"/>
        <v>0</v>
      </c>
    </row>
    <row r="43" spans="1:8" s="4" customFormat="1" x14ac:dyDescent="0.2">
      <c r="A43" s="25"/>
      <c r="B43" s="26" t="s">
        <v>132</v>
      </c>
      <c r="C43" s="36" t="s">
        <v>133</v>
      </c>
      <c r="D43" s="37" t="s">
        <v>134</v>
      </c>
      <c r="E43" s="30">
        <f>'[1]7.1.mell'!E43+'[1]7.2.mell'!E43+'[1]7.3.mell'!E43+'[1]7.4.mell'!E43+'[1]7.5.mell'!E43+'[1]7.6.mell'!E43</f>
        <v>0</v>
      </c>
      <c r="F43" s="30">
        <f>'[1]7.1.mell'!F43+'[1]7.2.mell'!F43+'[1]7.3.mell'!F43+'[1]7.4.mell'!F43+'[1]7.5.mell'!F43+'[1]7.6.mell'!F43</f>
        <v>0</v>
      </c>
      <c r="G43" s="30">
        <f>'[1]7.1.mell'!G43+'[1]7.2.mell'!G43+'[1]7.3.mell'!G43+'[1]7.4.mell'!G43+'[1]7.5.mell'!G43+'[1]7.6.mell'!G43</f>
        <v>0</v>
      </c>
      <c r="H43" s="29">
        <f t="shared" si="0"/>
        <v>0</v>
      </c>
    </row>
    <row r="44" spans="1:8" s="4" customFormat="1" x14ac:dyDescent="0.2">
      <c r="A44" s="25"/>
      <c r="B44" s="26" t="s">
        <v>135</v>
      </c>
      <c r="C44" s="27" t="s">
        <v>58</v>
      </c>
      <c r="D44" s="28" t="s">
        <v>59</v>
      </c>
      <c r="E44" s="30">
        <f>'[1]7.1.mell'!E44+'[1]7.2.mell'!E44+'[1]7.3.mell'!E44+'[1]7.4.mell'!E44+'[1]7.5.mell'!E44+'[1]7.6.mell'!E44</f>
        <v>0</v>
      </c>
      <c r="F44" s="30">
        <f>'[1]7.1.mell'!F44+'[1]7.2.mell'!F44+'[1]7.3.mell'!F44+'[1]7.4.mell'!F44+'[1]7.5.mell'!F44+'[1]7.6.mell'!F44</f>
        <v>0</v>
      </c>
      <c r="G44" s="30">
        <f>'[1]7.1.mell'!G44+'[1]7.2.mell'!G44+'[1]7.3.mell'!G44+'[1]7.4.mell'!G44+'[1]7.5.mell'!G44+'[1]7.6.mell'!G44</f>
        <v>0</v>
      </c>
      <c r="H44" s="29">
        <f t="shared" si="0"/>
        <v>0</v>
      </c>
    </row>
    <row r="45" spans="1:8" s="4" customFormat="1" x14ac:dyDescent="0.2">
      <c r="A45" s="25"/>
      <c r="B45" s="26" t="s">
        <v>136</v>
      </c>
      <c r="C45" s="27" t="s">
        <v>48</v>
      </c>
      <c r="D45" s="28" t="s">
        <v>49</v>
      </c>
      <c r="E45" s="30">
        <f>'[1]7.1.mell'!E45+'[1]7.2.mell'!E45+'[1]7.3.mell'!E45+'[1]7.4.mell'!E45+'[1]7.5.mell'!E45+'[1]7.6.mell'!E45</f>
        <v>13257874</v>
      </c>
      <c r="F45" s="30">
        <f>'[1]7.1.mell'!F45+'[1]7.2.mell'!F45+'[1]7.3.mell'!F45+'[1]7.4.mell'!F45+'[1]7.5.mell'!F45+'[1]7.6.mell'!F45</f>
        <v>14717544</v>
      </c>
      <c r="G45" s="30">
        <f>'[1]7.1.mell'!G45+'[1]7.2.mell'!G45+'[1]7.3.mell'!G45+'[1]7.4.mell'!G45+'[1]7.5.mell'!G45+'[1]7.6.mell'!G45</f>
        <v>0</v>
      </c>
      <c r="H45" s="29">
        <f t="shared" si="0"/>
        <v>14717544</v>
      </c>
    </row>
    <row r="46" spans="1:8" s="4" customFormat="1" x14ac:dyDescent="0.2">
      <c r="A46" s="25"/>
      <c r="B46" s="26" t="s">
        <v>137</v>
      </c>
      <c r="C46" s="27" t="s">
        <v>50</v>
      </c>
      <c r="D46" s="28" t="s">
        <v>51</v>
      </c>
      <c r="E46" s="30">
        <f>'[1]7.1.mell'!E46+'[1]7.2.mell'!E46+'[1]7.3.mell'!E46+'[1]7.4.mell'!E46+'[1]7.5.mell'!E46+'[1]7.6.mell'!E46</f>
        <v>0</v>
      </c>
      <c r="F46" s="30">
        <f>'[1]7.1.mell'!F46+'[1]7.2.mell'!F46+'[1]7.3.mell'!F46+'[1]7.4.mell'!F46+'[1]7.5.mell'!F46+'[1]7.6.mell'!F46</f>
        <v>0</v>
      </c>
      <c r="G46" s="30">
        <f>'[1]7.1.mell'!G46+'[1]7.2.mell'!G46+'[1]7.3.mell'!G46+'[1]7.4.mell'!G46+'[1]7.5.mell'!G46+'[1]7.6.mell'!G46</f>
        <v>0</v>
      </c>
      <c r="H46" s="29">
        <f t="shared" si="0"/>
        <v>0</v>
      </c>
    </row>
    <row r="47" spans="1:8" s="4" customFormat="1" x14ac:dyDescent="0.2">
      <c r="A47" s="25"/>
      <c r="B47" s="26" t="s">
        <v>138</v>
      </c>
      <c r="C47" s="27" t="s">
        <v>139</v>
      </c>
      <c r="D47" s="28" t="s">
        <v>140</v>
      </c>
      <c r="E47" s="30">
        <f>'[1]7.1.mell'!E47+'[1]7.2.mell'!E47+'[1]7.3.mell'!E47+'[1]7.4.mell'!E47+'[1]7.5.mell'!E47+'[1]7.6.mell'!E47</f>
        <v>534670</v>
      </c>
      <c r="F47" s="30">
        <f>'[1]7.1.mell'!F47+'[1]7.2.mell'!F47+'[1]7.3.mell'!F47+'[1]7.4.mell'!F47+'[1]7.5.mell'!F47+'[1]7.6.mell'!F47</f>
        <v>534670</v>
      </c>
      <c r="G47" s="30">
        <f>'[1]7.1.mell'!G47+'[1]7.2.mell'!G47+'[1]7.3.mell'!G47+'[1]7.4.mell'!G47+'[1]7.5.mell'!G47+'[1]7.6.mell'!G47</f>
        <v>11851</v>
      </c>
      <c r="H47" s="29">
        <f t="shared" si="0"/>
        <v>546521</v>
      </c>
    </row>
    <row r="48" spans="1:8" s="4" customFormat="1" x14ac:dyDescent="0.2">
      <c r="A48" s="25"/>
      <c r="B48" s="26" t="s">
        <v>141</v>
      </c>
      <c r="C48" s="38" t="s">
        <v>142</v>
      </c>
      <c r="D48" s="28" t="s">
        <v>143</v>
      </c>
      <c r="E48" s="30">
        <f>'[1]7.1.mell'!E48+'[1]7.2.mell'!E48+'[1]7.3.mell'!E48+'[1]7.4.mell'!E48+'[1]7.5.mell'!E48+'[1]7.6.mell'!E48</f>
        <v>3595560</v>
      </c>
      <c r="F48" s="30">
        <f>'[1]7.1.mell'!F48+'[1]7.2.mell'!F48+'[1]7.3.mell'!F48+'[1]7.4.mell'!F48+'[1]7.5.mell'!F48+'[1]7.6.mell'!F48</f>
        <v>0</v>
      </c>
      <c r="G48" s="30">
        <f>'[1]7.1.mell'!G48+'[1]7.2.mell'!G48+'[1]7.3.mell'!G48+'[1]7.4.mell'!G48+'[1]7.5.mell'!G48+'[1]7.6.mell'!G48</f>
        <v>0</v>
      </c>
      <c r="H48" s="29">
        <f t="shared" si="0"/>
        <v>0</v>
      </c>
    </row>
    <row r="49" spans="1:8" s="4" customFormat="1" x14ac:dyDescent="0.2">
      <c r="A49" s="25"/>
      <c r="B49" s="26" t="s">
        <v>144</v>
      </c>
      <c r="C49" s="38" t="s">
        <v>52</v>
      </c>
      <c r="D49" s="28" t="s">
        <v>53</v>
      </c>
      <c r="E49" s="30">
        <f>'[1]7.1.mell'!E49+'[1]7.2.mell'!E49+'[1]7.3.mell'!E49+'[1]7.4.mell'!E49+'[1]7.5.mell'!E49+'[1]7.6.mell'!E49</f>
        <v>1146580</v>
      </c>
      <c r="F49" s="30">
        <f>'[1]7.1.mell'!F49+'[1]7.2.mell'!F49+'[1]7.3.mell'!F49+'[1]7.4.mell'!F49+'[1]7.5.mell'!F49+'[1]7.6.mell'!F49</f>
        <v>0</v>
      </c>
      <c r="G49" s="30">
        <f>'[1]7.1.mell'!G49+'[1]7.2.mell'!G49+'[1]7.3.mell'!G49+'[1]7.4.mell'!G49+'[1]7.5.mell'!G49+'[1]7.6.mell'!G49</f>
        <v>0</v>
      </c>
      <c r="H49" s="29">
        <f t="shared" si="0"/>
        <v>0</v>
      </c>
    </row>
    <row r="50" spans="1:8" s="4" customFormat="1" x14ac:dyDescent="0.2">
      <c r="A50" s="25"/>
      <c r="B50" s="26" t="s">
        <v>145</v>
      </c>
      <c r="C50" s="27" t="s">
        <v>146</v>
      </c>
      <c r="D50" s="28" t="s">
        <v>147</v>
      </c>
      <c r="E50" s="30">
        <f>'[1]7.1.mell'!E50+'[1]7.2.mell'!E50+'[1]7.3.mell'!E50+'[1]7.4.mell'!E50+'[1]7.5.mell'!E50+'[1]7.6.mell'!E50</f>
        <v>0</v>
      </c>
      <c r="F50" s="30">
        <f>'[1]7.1.mell'!F50+'[1]7.2.mell'!F50+'[1]7.3.mell'!F50+'[1]7.4.mell'!F50+'[1]7.5.mell'!F50+'[1]7.6.mell'!F50</f>
        <v>0</v>
      </c>
      <c r="G50" s="30">
        <f>'[1]7.1.mell'!G50+'[1]7.2.mell'!G50+'[1]7.3.mell'!G50+'[1]7.4.mell'!G50+'[1]7.5.mell'!G50+'[1]7.6.mell'!G50</f>
        <v>0</v>
      </c>
      <c r="H50" s="29">
        <f t="shared" si="0"/>
        <v>0</v>
      </c>
    </row>
    <row r="51" spans="1:8" s="4" customFormat="1" x14ac:dyDescent="0.2">
      <c r="A51" s="25"/>
      <c r="B51" s="26" t="s">
        <v>148</v>
      </c>
      <c r="C51" s="27" t="s">
        <v>54</v>
      </c>
      <c r="D51" s="28" t="s">
        <v>55</v>
      </c>
      <c r="E51" s="30">
        <f>'[1]7.1.mell'!E51+'[1]7.2.mell'!E51+'[1]7.3.mell'!E51+'[1]7.4.mell'!E51+'[1]7.5.mell'!E52+'[1]7.6.mell'!E51</f>
        <v>711200</v>
      </c>
      <c r="F51" s="30">
        <f>'[1]7.1.mell'!F51+'[1]7.2.mell'!F51+'[1]7.3.mell'!F51+'[1]7.4.mell'!F51+'[1]7.5.mell'!F52+'[1]7.6.mell'!F51</f>
        <v>719071</v>
      </c>
      <c r="G51" s="30">
        <f>'[1]7.1.mell'!G51+'[1]7.2.mell'!G51+'[1]7.3.mell'!G51+'[1]7.4.mell'!G51+'[1]7.5.mell'!G52+'[1]7.6.mell'!G51</f>
        <v>0</v>
      </c>
      <c r="H51" s="29">
        <f t="shared" si="0"/>
        <v>719071</v>
      </c>
    </row>
    <row r="52" spans="1:8" s="4" customFormat="1" x14ac:dyDescent="0.2">
      <c r="A52" s="25"/>
      <c r="B52" s="26" t="s">
        <v>149</v>
      </c>
      <c r="C52" s="38" t="s">
        <v>150</v>
      </c>
      <c r="D52" s="28" t="s">
        <v>151</v>
      </c>
      <c r="E52" s="30">
        <f>'[1]7.1.mell'!E52+'[1]7.2.mell'!E52+'[1]7.3.mell'!E52+'[1]7.4.mell'!E53+'[1]7.5.mell'!E53+'[1]7.6.mell'!E53</f>
        <v>1800000</v>
      </c>
      <c r="F52" s="30">
        <f>'[1]7.1.mell'!F52+'[1]7.2.mell'!F52+'[1]7.3.mell'!F52+'[1]7.4.mell'!F53+'[1]7.5.mell'!F53+'[1]7.6.mell'!F53</f>
        <v>3115720</v>
      </c>
      <c r="G52" s="30">
        <f>'[1]7.1.mell'!G52+'[1]7.2.mell'!G52+'[1]7.3.mell'!G52+'[1]7.4.mell'!G53+'[1]7.5.mell'!G53+'[1]7.6.mell'!G53</f>
        <v>159000</v>
      </c>
      <c r="H52" s="29">
        <f t="shared" si="0"/>
        <v>3274720</v>
      </c>
    </row>
    <row r="53" spans="1:8" s="4" customFormat="1" x14ac:dyDescent="0.2">
      <c r="A53" s="25"/>
      <c r="B53" s="26" t="s">
        <v>152</v>
      </c>
      <c r="C53" s="27" t="s">
        <v>56</v>
      </c>
      <c r="D53" s="28" t="s">
        <v>57</v>
      </c>
      <c r="E53" s="30">
        <f>'[1]7.1.mell'!E53+'[1]7.2.mell'!E53+'[1]7.3.mell'!E53+'[1]7.4.mell'!E53+'[1]7.5.mell'!E53+'[1]7.6.mell'!E53</f>
        <v>6588202</v>
      </c>
      <c r="F53" s="30">
        <f>'[1]7.1.mell'!F53+'[1]7.2.mell'!F53+'[1]7.3.mell'!F53+'[1]7.4.mell'!F54+'[1]7.5.mell'!F54+'[1]7.6.mell'!F54</f>
        <v>7548788</v>
      </c>
      <c r="G53" s="30">
        <f>'[1]7.1.mell'!G53+'[1]7.2.mell'!G53+'[1]7.3.mell'!G53+'[1]7.4.mell'!G53+'[1]7.5.mell'!G53+'[1]7.6.mell'!G53</f>
        <v>25000</v>
      </c>
      <c r="H53" s="29">
        <f t="shared" si="0"/>
        <v>7573788</v>
      </c>
    </row>
    <row r="54" spans="1:8" s="4" customFormat="1" x14ac:dyDescent="0.2">
      <c r="A54" s="25"/>
      <c r="B54" s="26" t="s">
        <v>153</v>
      </c>
      <c r="C54" s="27" t="s">
        <v>154</v>
      </c>
      <c r="D54" s="28" t="s">
        <v>155</v>
      </c>
      <c r="E54" s="30">
        <f>'[1]7.1.mell'!E54+'[1]7.2.mell'!E54+'[1]7.3.mell'!E54+'[1]7.4.mell'!E54+'[1]7.5.mell'!E54+'[1]7.6.mell'!E54</f>
        <v>534670</v>
      </c>
      <c r="F54" s="30">
        <f>'[1]7.1.mell'!F54+'[1]7.2.mell'!F54+'[1]7.3.mell'!F54+'[1]7.4.mell'!F54+'[1]7.5.mell'!F54+'[1]7.6.mell'!F54</f>
        <v>534670</v>
      </c>
      <c r="G54" s="30">
        <f>'[1]7.1.mell'!G54+'[1]7.2.mell'!G54+'[1]7.3.mell'!G54+'[1]7.4.mell'!G54+'[1]7.5.mell'!G54+'[1]7.6.mell'!G54</f>
        <v>4312</v>
      </c>
      <c r="H54" s="29">
        <f t="shared" si="0"/>
        <v>538982</v>
      </c>
    </row>
    <row r="55" spans="1:8" s="4" customFormat="1" x14ac:dyDescent="0.2">
      <c r="A55" s="25"/>
      <c r="B55" s="26" t="s">
        <v>156</v>
      </c>
      <c r="C55" s="27" t="s">
        <v>157</v>
      </c>
      <c r="D55" s="28" t="s">
        <v>158</v>
      </c>
      <c r="E55" s="30">
        <f>'[1]7.1.mell'!E55+'[1]7.2.mell'!E55+'[1]7.3.mell'!E55+'[1]7.4.mell'!E55+'[1]7.5.mell'!E55+'[1]7.6.mell'!E55</f>
        <v>0</v>
      </c>
      <c r="F55" s="30">
        <f>'[1]7.1.mell'!F55+'[1]7.2.mell'!F55+'[1]7.3.mell'!F55+'[1]7.4.mell'!F55+'[1]7.5.mell'!F55+'[1]7.6.mell'!F55</f>
        <v>0</v>
      </c>
      <c r="G55" s="30">
        <f>'[1]7.1.mell'!G55+'[1]7.2.mell'!G55+'[1]7.3.mell'!G55+'[1]7.4.mell'!G55+'[1]7.5.mell'!G55+'[1]7.6.mell'!G55</f>
        <v>0</v>
      </c>
      <c r="H55" s="29">
        <f t="shared" si="0"/>
        <v>0</v>
      </c>
    </row>
    <row r="56" spans="1:8" s="4" customFormat="1" x14ac:dyDescent="0.2">
      <c r="A56" s="25"/>
      <c r="B56" s="26" t="s">
        <v>159</v>
      </c>
      <c r="C56" s="27" t="s">
        <v>160</v>
      </c>
      <c r="D56" s="28" t="s">
        <v>161</v>
      </c>
      <c r="E56" s="30">
        <f>'[1]7.1.mell'!E56+'[1]7.2.mell'!E56+'[1]7.3.mell'!E56+'[1]7.4.mell'!E56+'[1]7.5.mell'!E56+'[1]7.6.mell'!E56</f>
        <v>4751756</v>
      </c>
      <c r="F56" s="30">
        <f>'[1]7.1.mell'!F56+'[1]7.2.mell'!F56+'[1]7.3.mell'!F56+'[1]7.4.mell'!F56+'[1]7.5.mell'!F56+'[1]7.6.mell'!F56</f>
        <v>5239240</v>
      </c>
      <c r="G56" s="30">
        <f>'[1]7.1.mell'!G56+'[1]7.2.mell'!G56+'[1]7.3.mell'!G56+'[1]7.4.mell'!G56+'[1]7.5.mell'!G56+'[1]7.6.mell'!G56</f>
        <v>-342</v>
      </c>
      <c r="H56" s="29">
        <f t="shared" si="0"/>
        <v>5238898</v>
      </c>
    </row>
    <row r="57" spans="1:8" s="4" customFormat="1" x14ac:dyDescent="0.2">
      <c r="A57" s="25"/>
      <c r="B57" s="26" t="s">
        <v>162</v>
      </c>
      <c r="C57" s="27" t="s">
        <v>163</v>
      </c>
      <c r="D57" s="32" t="s">
        <v>164</v>
      </c>
      <c r="E57" s="30">
        <f>'[1]7.1.mell'!E57+'[1]7.2.mell'!E57+'[1]7.3.mell'!E57+'[1]7.4.mell'!E57+'[1]7.5.mell'!E57+'[1]7.6.mell'!E57</f>
        <v>3000000</v>
      </c>
      <c r="F57" s="30">
        <f>'[1]7.1.mell'!F57+'[1]7.2.mell'!F57+'[1]7.3.mell'!F57+'[1]7.4.mell'!F57+'[1]7.5.mell'!F57+'[1]7.6.mell'!F57</f>
        <v>2906020</v>
      </c>
      <c r="G57" s="30">
        <f>'[1]7.1.mell'!G57+'[1]7.2.mell'!G57+'[1]7.3.mell'!G57+'[1]7.4.mell'!G57+'[1]7.5.mell'!G57+'[1]7.6.mell'!G57</f>
        <v>-184000</v>
      </c>
      <c r="H57" s="29">
        <f t="shared" si="0"/>
        <v>2722020</v>
      </c>
    </row>
    <row r="58" spans="1:8" s="4" customFormat="1" x14ac:dyDescent="0.2">
      <c r="A58" s="25"/>
      <c r="B58" s="26" t="s">
        <v>165</v>
      </c>
      <c r="C58" s="39" t="s">
        <v>166</v>
      </c>
      <c r="D58" s="32"/>
      <c r="E58" s="30"/>
      <c r="F58" s="40"/>
      <c r="G58" s="40"/>
      <c r="H58" s="29">
        <f t="shared" si="0"/>
        <v>0</v>
      </c>
    </row>
    <row r="59" spans="1:8" s="4" customFormat="1" x14ac:dyDescent="0.2">
      <c r="A59" s="25"/>
      <c r="B59" s="26" t="s">
        <v>167</v>
      </c>
      <c r="C59" s="41" t="s">
        <v>28</v>
      </c>
      <c r="D59" s="42" t="s">
        <v>168</v>
      </c>
      <c r="E59" s="43">
        <f>'[1]7.1.mell'!E59+'[1]7.2.mell'!E59+'[1]7.3.mell'!E59+'[1]7.4.mell'!E59+'[1]7.5.mell'!E59+'[1]7.6.mell'!E59</f>
        <v>52835984</v>
      </c>
      <c r="F59" s="43">
        <f>'[1]7.1.mell'!F59+'[1]7.2.mell'!F59+'[1]7.3.mell'!F59+'[1]7.4.mell'!F59+'[1]7.5.mell'!F59+'[1]7.6.mell'!F59</f>
        <v>53565334</v>
      </c>
      <c r="G59" s="43">
        <f>'[1]7.1.mell'!G59+'[1]7.2.mell'!G59+'[1]7.3.mell'!G59+'[1]7.4.mell'!G59+'[1]7.5.mell'!G59+'[1]7.6.mell'!G59</f>
        <v>0</v>
      </c>
      <c r="H59" s="44">
        <f t="shared" si="0"/>
        <v>53565334</v>
      </c>
    </row>
    <row r="60" spans="1:8" s="4" customFormat="1" x14ac:dyDescent="0.2">
      <c r="A60" s="25"/>
      <c r="B60" s="26" t="s">
        <v>169</v>
      </c>
      <c r="C60" s="41" t="s">
        <v>27</v>
      </c>
      <c r="D60" s="45" t="s">
        <v>170</v>
      </c>
      <c r="E60" s="43">
        <f>'[1]7.1.mell'!E60+'[1]7.2.mell'!E60+'[1]7.3.mell'!E60+'[1]7.4.mell'!E60+'[1]7.5.mell'!E60+'[1]7.6.mell'!E60</f>
        <v>4586278</v>
      </c>
      <c r="F60" s="43">
        <f>'[1]7.1.mell'!F60+'[1]7.2.mell'!F60+'[1]7.3.mell'!F60+'[1]7.4.mell'!F60+'[1]7.5.mell'!F60+'[1]7.6.mell'!F60</f>
        <v>9942326</v>
      </c>
      <c r="G60" s="43">
        <f>'[1]7.1.mell'!G60+'[1]7.2.mell'!G60+'[1]7.3.mell'!G60+'[1]7.4.mell'!G60+'[1]7.5.mell'!G60+'[1]7.6.mell'!G60</f>
        <v>14794036</v>
      </c>
      <c r="H60" s="44">
        <f t="shared" si="0"/>
        <v>24736362</v>
      </c>
    </row>
    <row r="61" spans="1:8" s="4" customFormat="1" x14ac:dyDescent="0.2">
      <c r="A61" s="25"/>
      <c r="B61" s="26" t="s">
        <v>171</v>
      </c>
      <c r="C61" s="41" t="s">
        <v>33</v>
      </c>
      <c r="D61" s="42" t="s">
        <v>172</v>
      </c>
      <c r="E61" s="43">
        <f>'[1]7.1.mell'!E61+'[1]7.2.mell'!E61+'[1]7.3.mell'!E61+'[1]7.4.mell'!E61+'[1]7.5.mell'!E61+'[1]7.6.mell'!E61</f>
        <v>0</v>
      </c>
      <c r="F61" s="43">
        <f>'[1]7.1.mell'!F61+'[1]7.2.mell'!F61+'[1]7.3.mell'!F61+'[1]7.4.mell'!F61+'[1]7.5.mell'!F61+'[1]7.6.mell'!F61</f>
        <v>0</v>
      </c>
      <c r="G61" s="43">
        <f>'[1]7.1.mell'!G61+'[1]7.2.mell'!G61+'[1]7.3.mell'!G61+'[1]7.4.mell'!G61+'[1]7.5.mell'!G61+'[1]7.6.mell'!G61</f>
        <v>0</v>
      </c>
      <c r="H61" s="44">
        <f t="shared" si="0"/>
        <v>0</v>
      </c>
    </row>
    <row r="62" spans="1:8" s="4" customFormat="1" x14ac:dyDescent="0.2">
      <c r="A62" s="25"/>
      <c r="B62" s="26" t="s">
        <v>173</v>
      </c>
      <c r="C62" s="41" t="s">
        <v>26</v>
      </c>
      <c r="D62" s="42" t="s">
        <v>174</v>
      </c>
      <c r="E62" s="43">
        <f>'[1]7.1.mell'!E62+'[1]7.2.mell'!E62+'[1]7.3.mell'!E62+'[1]7.4.mell'!E62+'[1]7.5.mell'!E62+'[1]7.6.mell'!E62</f>
        <v>2431704</v>
      </c>
      <c r="F62" s="43">
        <f>'[1]7.1.mell'!F62+'[1]7.2.mell'!F62+'[1]7.3.mell'!F62+'[1]7.4.mell'!F62+'[1]7.5.mell'!F62+'[1]7.6.mell'!F62</f>
        <v>2431704</v>
      </c>
      <c r="G62" s="43">
        <f>'[1]7.1.mell'!G62+'[1]7.2.mell'!G62+'[1]7.3.mell'!G62+'[1]7.4.mell'!G62+'[1]7.5.mell'!G62+'[1]7.6.mell'!G62</f>
        <v>0</v>
      </c>
      <c r="H62" s="44">
        <f t="shared" si="0"/>
        <v>2431704</v>
      </c>
    </row>
    <row r="63" spans="1:8" s="4" customFormat="1" x14ac:dyDescent="0.2">
      <c r="A63" s="25"/>
      <c r="B63" s="26" t="s">
        <v>175</v>
      </c>
      <c r="C63" s="41" t="s">
        <v>30</v>
      </c>
      <c r="D63" s="42" t="s">
        <v>176</v>
      </c>
      <c r="E63" s="43">
        <f>'[1]7.1.mell'!E63+'[1]7.2.mell'!E63+'[1]7.3.mell'!E63+'[1]7.4.mell'!E63+'[1]7.5.mell'!E63+'[1]7.6.mell'!E63</f>
        <v>12037500</v>
      </c>
      <c r="F63" s="43">
        <f>'[1]7.1.mell'!F63+'[1]7.2.mell'!F63+'[1]7.3.mell'!F63+'[1]7.4.mell'!F63+'[1]7.5.mell'!F63+'[1]7.6.mell'!F63</f>
        <v>12037500</v>
      </c>
      <c r="G63" s="43">
        <f>'[1]7.1.mell'!G63+'[1]7.2.mell'!G63+'[1]7.3.mell'!G63+'[1]7.4.mell'!G63+'[1]7.5.mell'!G63+'[1]7.6.mell'!G63</f>
        <v>0</v>
      </c>
      <c r="H63" s="44">
        <f t="shared" si="0"/>
        <v>12037500</v>
      </c>
    </row>
    <row r="64" spans="1:8" s="4" customFormat="1" x14ac:dyDescent="0.2">
      <c r="A64" s="25"/>
      <c r="B64" s="26" t="s">
        <v>177</v>
      </c>
      <c r="C64" s="41" t="s">
        <v>29</v>
      </c>
      <c r="D64" s="46" t="s">
        <v>178</v>
      </c>
      <c r="E64" s="43">
        <f>'[1]7.1.mell'!E64+'[1]7.2.mell'!E64+'[1]7.3.mell'!E64+'[1]7.4.mell'!E64+'[1]7.5.mell'!E64+'[1]7.6.mell'!E64</f>
        <v>25237</v>
      </c>
      <c r="F64" s="43">
        <f>'[1]7.1.mell'!F64+'[1]7.2.mell'!F64+'[1]7.3.mell'!F64+'[1]7.4.mell'!F64+'[1]7.5.mell'!F64+'[1]7.6.mell'!F64</f>
        <v>0</v>
      </c>
      <c r="G64" s="43">
        <f>'[1]7.1.mell'!G64+'[1]7.2.mell'!G64+'[1]7.3.mell'!G64+'[1]7.4.mell'!G64+'[1]7.5.mell'!G64+'[1]7.6.mell'!G64</f>
        <v>0</v>
      </c>
      <c r="H64" s="44">
        <f t="shared" si="0"/>
        <v>0</v>
      </c>
    </row>
    <row r="65" spans="1:12" s="4" customFormat="1" x14ac:dyDescent="0.2">
      <c r="A65" s="25"/>
      <c r="B65" s="26" t="s">
        <v>179</v>
      </c>
      <c r="C65" s="47" t="s">
        <v>33</v>
      </c>
      <c r="D65" s="45" t="s">
        <v>180</v>
      </c>
      <c r="E65" s="43">
        <f>'[1]7.1.mell'!E65+'[1]7.2.mell'!E65+'[1]7.3.mell'!E65+'[1]7.4.mell'!E65+'[1]7.5.mell'!E65+'[1]7.6.mell'!E65</f>
        <v>247650</v>
      </c>
      <c r="F65" s="43">
        <f>'[1]7.1.mell'!F65+'[1]7.2.mell'!F65+'[1]7.3.mell'!F65+'[1]7.4.mell'!F65+'[1]7.5.mell'!F65+'[1]7.6.mell'!F65</f>
        <v>374650</v>
      </c>
      <c r="G65" s="43">
        <f>'[1]7.1.mell'!G65+'[1]7.2.mell'!G65+'[1]7.3.mell'!G65+'[1]7.4.mell'!G65+'[1]7.5.mell'!G65+'[1]7.6.mell'!G65</f>
        <v>0</v>
      </c>
      <c r="H65" s="44">
        <f t="shared" si="0"/>
        <v>374650</v>
      </c>
    </row>
    <row r="66" spans="1:12" s="4" customFormat="1" x14ac:dyDescent="0.2">
      <c r="A66" s="25"/>
      <c r="B66" s="26" t="s">
        <v>181</v>
      </c>
      <c r="C66" s="48" t="s">
        <v>33</v>
      </c>
      <c r="D66" s="49" t="s">
        <v>182</v>
      </c>
      <c r="E66" s="50">
        <f>'[1]7.1.mell'!E66+'[1]7.2.mell'!E66+'[1]7.3.mell'!E66+'[1]7.4.mell'!E66+'[1]7.5.mell'!E66+'[1]7.6.mell'!E66</f>
        <v>25548378</v>
      </c>
      <c r="F66" s="50">
        <f>'[1]7.1.mell'!F66+'[1]7.2.mell'!F66+'[1]7.3.mell'!F66+'[1]7.4.mell'!F66+'[1]7.5.mell'!F66+'[1]7.6.mell'!F66</f>
        <v>27755378</v>
      </c>
      <c r="G66" s="50">
        <f>'[1]7.1.mell'!G66+'[1]7.2.mell'!G66+'[1]7.3.mell'!G66+'[1]7.4.mell'!G66+'[1]7.5.mell'!G66+'[1]7.6.mell'!G66</f>
        <v>0</v>
      </c>
      <c r="H66" s="51">
        <f t="shared" si="0"/>
        <v>27755378</v>
      </c>
    </row>
    <row r="67" spans="1:12" s="4" customFormat="1" ht="13.5" thickBot="1" x14ac:dyDescent="0.25">
      <c r="A67" s="25"/>
      <c r="B67" s="26" t="s">
        <v>183</v>
      </c>
      <c r="C67" s="48" t="s">
        <v>27</v>
      </c>
      <c r="D67" s="52" t="s">
        <v>184</v>
      </c>
      <c r="E67" s="50">
        <f>'[1]7.1.mell'!E67+'[1]7.2.mell'!E67+'[1]7.3.mell'!E67+'[1]7.4.mell'!E67+'[1]7.5.mell'!E67+'[1]7.6.mell'!E67</f>
        <v>17013045</v>
      </c>
      <c r="F67" s="50">
        <f>'[1]7.1.mell'!F67+'[1]7.2.mell'!F67+'[1]7.3.mell'!F67+'[1]7.4.mell'!F67+'[1]7.5.mell'!F67+'[1]7.6.mell'!F67</f>
        <v>17013045</v>
      </c>
      <c r="G67" s="50">
        <f>'[1]7.1.mell'!G67+'[1]7.2.mell'!G67+'[1]7.3.mell'!G67+'[1]7.4.mell'!G67+'[1]7.5.mell'!G67+'[1]7.6.mell'!G67</f>
        <v>0</v>
      </c>
      <c r="H67" s="51">
        <f t="shared" si="0"/>
        <v>17013045</v>
      </c>
    </row>
    <row r="68" spans="1:12" s="4" customFormat="1" ht="13.5" thickBot="1" x14ac:dyDescent="0.25">
      <c r="A68" s="25"/>
      <c r="B68" s="53" t="s">
        <v>63</v>
      </c>
      <c r="C68" s="54"/>
      <c r="D68" s="55"/>
      <c r="E68" s="56">
        <f>SUM(E9:E67)</f>
        <v>216045658</v>
      </c>
      <c r="F68" s="56">
        <f t="shared" ref="F68:H68" si="1">SUM(F9:F67)</f>
        <v>226459096</v>
      </c>
      <c r="G68" s="56">
        <f t="shared" si="1"/>
        <v>14793374</v>
      </c>
      <c r="H68" s="56">
        <f t="shared" si="1"/>
        <v>241252470</v>
      </c>
      <c r="K68" s="35"/>
      <c r="L68" s="35"/>
    </row>
    <row r="69" spans="1:12" s="4" customFormat="1" ht="13.5" thickBot="1" x14ac:dyDescent="0.25">
      <c r="A69" s="25"/>
      <c r="B69" s="57"/>
      <c r="C69" s="58"/>
      <c r="D69" s="59"/>
      <c r="E69" s="60"/>
      <c r="F69" s="61"/>
      <c r="G69" s="61"/>
      <c r="H69" s="61"/>
    </row>
    <row r="70" spans="1:12" s="4" customFormat="1" x14ac:dyDescent="0.2">
      <c r="A70" s="25" t="s">
        <v>5</v>
      </c>
      <c r="B70" s="62"/>
      <c r="C70" s="63"/>
      <c r="D70" s="64" t="s">
        <v>64</v>
      </c>
      <c r="E70" s="65"/>
      <c r="F70" s="65"/>
      <c r="G70" s="65"/>
      <c r="H70" s="66"/>
    </row>
    <row r="71" spans="1:12" s="4" customFormat="1" x14ac:dyDescent="0.2">
      <c r="A71" s="67"/>
      <c r="B71" s="68" t="s">
        <v>4</v>
      </c>
      <c r="C71" s="69" t="s">
        <v>47</v>
      </c>
      <c r="D71" s="70" t="s">
        <v>185</v>
      </c>
      <c r="E71" s="5">
        <f>'[1]7.1.mell'!E71+'[1]7.2.mell'!E71+'[1]7.3.mell'!E71+'[1]7.4.mell'!E71+'[1]7.5.mell'!E71+'[1]7.6.mell'!E71</f>
        <v>51298229</v>
      </c>
      <c r="F71" s="5">
        <f>'[1]7.1.mell'!F71+'[1]7.2.mell'!F71+'[1]7.3.mell'!F71+'[1]7.4.mell'!F71+'[1]7.5.mell'!F71+'[1]7.6.mell'!F71</f>
        <v>52973727</v>
      </c>
      <c r="G71" s="5">
        <f>'[1]7.1.mell'!G71+'[1]7.2.mell'!G71+'[1]7.3.mell'!G71+'[1]7.4.mell'!G71+'[1]7.5.mell'!G71+'[1]7.6.mell'!G71</f>
        <v>-14806</v>
      </c>
      <c r="H71" s="6">
        <f>SUM(F71:G71)</f>
        <v>52958921</v>
      </c>
    </row>
    <row r="72" spans="1:12" s="4" customFormat="1" x14ac:dyDescent="0.2">
      <c r="A72" s="67"/>
      <c r="B72" s="68" t="s">
        <v>5</v>
      </c>
      <c r="C72" s="27" t="s">
        <v>65</v>
      </c>
      <c r="D72" s="70" t="s">
        <v>66</v>
      </c>
      <c r="E72" s="5">
        <f>'[1]7.1.mell'!E72+'[1]7.2.mell'!E72+'[1]7.3.mell'!E72+'[1]7.4.mell'!E72+'[1]7.5.mell'!E72+'[1]7.6.mell'!E72</f>
        <v>4725670</v>
      </c>
      <c r="F72" s="5">
        <f>'[1]7.1.mell'!F72+'[1]7.2.mell'!F72+'[1]7.3.mell'!F72+'[1]7.4.mell'!F72+'[1]7.5.mell'!F72+'[1]7.6.mell'!F72</f>
        <v>4966908</v>
      </c>
      <c r="G72" s="5">
        <f>'[1]7.1.mell'!G72+'[1]7.2.mell'!G72+'[1]7.3.mell'!G72+'[1]7.4.mell'!G72+'[1]7.5.mell'!G72+'[1]7.6.mell'!G72</f>
        <v>0</v>
      </c>
      <c r="H72" s="6">
        <f t="shared" ref="H72:H77" si="2">SUM(F72:G72)</f>
        <v>4966908</v>
      </c>
    </row>
    <row r="73" spans="1:12" s="4" customFormat="1" x14ac:dyDescent="0.2">
      <c r="A73" s="67"/>
      <c r="B73" s="68" t="s">
        <v>6</v>
      </c>
      <c r="C73" s="27" t="s">
        <v>186</v>
      </c>
      <c r="D73" s="71" t="s">
        <v>187</v>
      </c>
      <c r="E73" s="5">
        <f>'[1]7.1.mell'!E73+'[1]7.2.mell'!E73+'[1]7.3.mell'!E73+'[1]7.4.mell'!E73+'[1]7.5.mell'!E73+'[1]7.6.mell'!E73</f>
        <v>2498028</v>
      </c>
      <c r="F73" s="5">
        <f>'[1]7.1.mell'!F73+'[1]7.2.mell'!F73+'[1]7.3.mell'!F73+'[1]7.4.mell'!F73+'[1]7.5.mell'!F73+'[1]7.6.mell'!F73</f>
        <v>2396431</v>
      </c>
      <c r="G73" s="5">
        <f>'[1]7.1.mell'!G73+'[1]7.2.mell'!G73+'[1]7.3.mell'!G73+'[1]7.4.mell'!G73+'[1]7.5.mell'!G73+'[1]7.6.mell'!G73</f>
        <v>0</v>
      </c>
      <c r="H73" s="6">
        <f t="shared" si="2"/>
        <v>2396431</v>
      </c>
    </row>
    <row r="74" spans="1:12" s="4" customFormat="1" x14ac:dyDescent="0.2">
      <c r="A74" s="67"/>
      <c r="B74" s="68" t="s">
        <v>7</v>
      </c>
      <c r="C74" s="27" t="s">
        <v>48</v>
      </c>
      <c r="D74" s="72" t="s">
        <v>49</v>
      </c>
      <c r="E74" s="5">
        <f>'[1]7.1.mell'!E74+'[1]7.2.mell'!E74+'[1]7.3.mell'!E74+'[1]7.4.mell'!E74+'[1]7.5.mell'!E74+'[1]7.6.mell'!E74</f>
        <v>12877824</v>
      </c>
      <c r="F74" s="5">
        <f>'[1]7.1.mell'!F74+'[1]7.2.mell'!F74+'[1]7.3.mell'!F74+'[1]7.4.mell'!F74+'[1]7.5.mell'!F74+'[1]7.6.mell'!F74</f>
        <v>13180177</v>
      </c>
      <c r="G74" s="5">
        <f>'[1]7.1.mell'!G74+'[1]7.2.mell'!G74+'[1]7.3.mell'!G74+'[1]7.4.mell'!G74+'[1]7.5.mell'!G74+'[1]7.6.mell'!G74</f>
        <v>0</v>
      </c>
      <c r="H74" s="6">
        <f t="shared" si="2"/>
        <v>13180177</v>
      </c>
    </row>
    <row r="75" spans="1:12" s="4" customFormat="1" x14ac:dyDescent="0.2">
      <c r="A75" s="67"/>
      <c r="B75" s="68" t="s">
        <v>8</v>
      </c>
      <c r="C75" s="27" t="s">
        <v>67</v>
      </c>
      <c r="D75" s="73" t="s">
        <v>68</v>
      </c>
      <c r="E75" s="5"/>
      <c r="F75" s="5"/>
      <c r="G75" s="5">
        <f>'[1]7.1.mell'!G75+'[1]7.2.mell'!G75+'[1]7.3.mell'!G75+'[1]7.4.mell'!G75+'[1]7.5.mell'!G75+'[1]7.6.mell'!G75</f>
        <v>0</v>
      </c>
      <c r="H75" s="6">
        <f t="shared" si="2"/>
        <v>0</v>
      </c>
    </row>
    <row r="76" spans="1:12" s="4" customFormat="1" x14ac:dyDescent="0.2">
      <c r="A76" s="67"/>
      <c r="B76" s="68" t="s">
        <v>9</v>
      </c>
      <c r="C76" s="38" t="s">
        <v>142</v>
      </c>
      <c r="D76" s="28" t="s">
        <v>143</v>
      </c>
      <c r="E76" s="5"/>
      <c r="F76" s="5"/>
      <c r="G76" s="5">
        <f>'[1]7.1.mell'!G76+'[1]7.2.mell'!G76+'[1]7.3.mell'!G76+'[1]7.4.mell'!G76+'[1]7.5.mell'!G76+'[1]7.6.mell'!G76</f>
        <v>6306</v>
      </c>
      <c r="H76" s="6">
        <f t="shared" si="2"/>
        <v>6306</v>
      </c>
    </row>
    <row r="77" spans="1:12" s="4" customFormat="1" ht="13.5" thickBot="1" x14ac:dyDescent="0.25">
      <c r="A77" s="67"/>
      <c r="B77" s="74" t="s">
        <v>10</v>
      </c>
      <c r="C77" s="38" t="s">
        <v>52</v>
      </c>
      <c r="D77" s="75" t="s">
        <v>53</v>
      </c>
      <c r="E77" s="76"/>
      <c r="F77" s="76"/>
      <c r="G77" s="5">
        <f>'[1]7.1.mell'!G77+'[1]7.2.mell'!G77+'[1]7.3.mell'!G77+'[1]7.4.mell'!G77+'[1]7.5.mell'!G77+'[1]7.6.mell'!G77</f>
        <v>0</v>
      </c>
      <c r="H77" s="7">
        <f t="shared" si="2"/>
        <v>0</v>
      </c>
    </row>
    <row r="78" spans="1:12" s="4" customFormat="1" ht="13.5" thickBot="1" x14ac:dyDescent="0.25">
      <c r="A78" s="25"/>
      <c r="B78" s="53" t="s">
        <v>69</v>
      </c>
      <c r="C78" s="54"/>
      <c r="D78" s="55"/>
      <c r="E78" s="56">
        <f>SUM(E71:E77)</f>
        <v>71399751</v>
      </c>
      <c r="F78" s="56">
        <f t="shared" ref="F78:H78" si="3">SUM(F71:F77)</f>
        <v>73517243</v>
      </c>
      <c r="G78" s="56">
        <f t="shared" si="3"/>
        <v>-8500</v>
      </c>
      <c r="H78" s="56">
        <f t="shared" si="3"/>
        <v>73508743</v>
      </c>
    </row>
    <row r="79" spans="1:12" s="33" customFormat="1" ht="13.5" thickBot="1" x14ac:dyDescent="0.25">
      <c r="A79" s="25"/>
      <c r="B79" s="77"/>
      <c r="C79" s="78"/>
      <c r="D79" s="79"/>
      <c r="E79" s="79"/>
      <c r="F79" s="79"/>
      <c r="G79" s="79"/>
      <c r="H79" s="79"/>
    </row>
    <row r="80" spans="1:12" s="33" customFormat="1" ht="13.5" thickBot="1" x14ac:dyDescent="0.25">
      <c r="A80" s="25"/>
      <c r="B80" s="53" t="s">
        <v>188</v>
      </c>
      <c r="C80" s="54"/>
      <c r="D80" s="55"/>
      <c r="E80" s="56">
        <f>E68+E78</f>
        <v>287445409</v>
      </c>
      <c r="F80" s="56">
        <f t="shared" ref="F80:H80" si="4">F68+F78</f>
        <v>299976339</v>
      </c>
      <c r="G80" s="56">
        <f t="shared" si="4"/>
        <v>14784874</v>
      </c>
      <c r="H80" s="56">
        <f t="shared" si="4"/>
        <v>314761213</v>
      </c>
    </row>
    <row r="81" spans="1:8" s="4" customFormat="1" ht="13.5" thickBot="1" x14ac:dyDescent="0.25">
      <c r="A81" s="25"/>
      <c r="B81" s="80"/>
      <c r="C81" s="81"/>
      <c r="D81" s="59"/>
      <c r="E81" s="82"/>
      <c r="F81" s="83"/>
      <c r="G81" s="83"/>
      <c r="H81" s="84"/>
    </row>
    <row r="82" spans="1:8" s="4" customFormat="1" ht="13.5" thickBot="1" x14ac:dyDescent="0.25">
      <c r="A82" s="25"/>
      <c r="B82" s="85"/>
      <c r="C82" s="86"/>
      <c r="D82" s="87" t="s">
        <v>189</v>
      </c>
      <c r="E82" s="88">
        <f>SUM(E83:E84)</f>
        <v>6016129</v>
      </c>
      <c r="F82" s="88">
        <f t="shared" ref="F82:H82" si="5">SUM(F83:F84)</f>
        <v>9705961</v>
      </c>
      <c r="G82" s="88">
        <f t="shared" si="5"/>
        <v>-452362</v>
      </c>
      <c r="H82" s="88">
        <f t="shared" si="5"/>
        <v>9253599</v>
      </c>
    </row>
    <row r="83" spans="1:8" s="4" customFormat="1" x14ac:dyDescent="0.2">
      <c r="A83" s="25"/>
      <c r="B83" s="89" t="s">
        <v>4</v>
      </c>
      <c r="C83" s="90"/>
      <c r="D83" s="91" t="s">
        <v>190</v>
      </c>
      <c r="E83" s="92">
        <f>'[1]7.1.mell'!E83+'[1]7.2.mell'!E83+'[1]7.3.mell'!E83+'[1]7.4.mell'!E83+'[1]7.5.mell'!E83+'[1]7.6.mell'!E83</f>
        <v>2816129</v>
      </c>
      <c r="F83" s="92">
        <f>'[1]7.1.mell'!F83+'[1]7.2.mell'!F83+'[1]7.3.mell'!F83+'[1]7.4.mell'!F83+'[1]7.5.mell'!F83+'[1]7.6.mell'!F83</f>
        <v>3645330</v>
      </c>
      <c r="G83" s="92">
        <f>'[1]7.1.mell'!G83+'[1]7.2.mell'!G83+'[1]7.3.mell'!G83+'[1]7.4.mell'!G83+'[1]7.5.mell'!G83+'[1]7.6.mell'!G83</f>
        <v>0</v>
      </c>
      <c r="H83" s="92">
        <f>SUM(F83:G83)</f>
        <v>3645330</v>
      </c>
    </row>
    <row r="84" spans="1:8" s="4" customFormat="1" ht="13.5" thickBot="1" x14ac:dyDescent="0.25">
      <c r="A84" s="25"/>
      <c r="B84" s="93" t="s">
        <v>5</v>
      </c>
      <c r="C84" s="94"/>
      <c r="D84" s="95" t="s">
        <v>191</v>
      </c>
      <c r="E84" s="96">
        <f>'[1]7.1.mell'!E84+'[1]7.2.mell'!E84+'[1]7.3.mell'!E84+'[1]7.4.mell'!E84+'[1]7.5.mell'!E84+'[1]7.6.mell'!E84</f>
        <v>3200000</v>
      </c>
      <c r="F84" s="96">
        <f>'[1]7.1.mell'!F84+'[1]7.2.mell'!F84+'[1]7.3.mell'!F84+'[1]7.4.mell'!F84+'[1]7.5.mell'!F84+'[1]7.6.mell'!F84</f>
        <v>6060631</v>
      </c>
      <c r="G84" s="96">
        <f>'[1]7.1.mell'!G84+'[1]7.2.mell'!G84+'[1]7.3.mell'!G84+'[1]7.4.mell'!G84+'[1]7.5.mell'!G84+'[1]7.6.mell'!G84</f>
        <v>-452362</v>
      </c>
      <c r="H84" s="96">
        <f>SUM(F84:G84)</f>
        <v>5608269</v>
      </c>
    </row>
    <row r="85" spans="1:8" s="4" customFormat="1" ht="13.5" thickBot="1" x14ac:dyDescent="0.25">
      <c r="A85" s="25"/>
      <c r="B85" s="97"/>
      <c r="C85" s="98"/>
      <c r="D85" s="99"/>
      <c r="E85" s="83"/>
      <c r="F85" s="83"/>
      <c r="G85" s="83"/>
      <c r="H85" s="83"/>
    </row>
    <row r="86" spans="1:8" s="4" customFormat="1" x14ac:dyDescent="0.2">
      <c r="A86" s="25"/>
      <c r="B86" s="89" t="s">
        <v>4</v>
      </c>
      <c r="C86" s="100"/>
      <c r="D86" s="101" t="s">
        <v>14</v>
      </c>
      <c r="E86" s="102"/>
      <c r="F86" s="102"/>
      <c r="G86" s="102"/>
      <c r="H86" s="103"/>
    </row>
    <row r="87" spans="1:8" s="4" customFormat="1" x14ac:dyDescent="0.2">
      <c r="A87" s="25"/>
      <c r="B87" s="104" t="s">
        <v>5</v>
      </c>
      <c r="C87" s="105"/>
      <c r="D87" s="106" t="s">
        <v>192</v>
      </c>
      <c r="E87" s="107">
        <f>'[1]7.1.mell'!E87+'[1]7.2.mell'!E87+'[1]7.3.mell'!E87+'[1]7.4.mell'!E87+'[1]7.5.mell'!E87+'[1]7.6.mell'!E87</f>
        <v>16835227</v>
      </c>
      <c r="F87" s="107">
        <f>'[1]7.1.mell'!F87+'[1]7.2.mell'!F87+'[1]7.3.mell'!F87+'[1]7.4.mell'!F87+'[1]7.5.mell'!F87+'[1]7.6.mell'!F87</f>
        <v>16130803</v>
      </c>
      <c r="G87" s="107">
        <f>'[1]7.1.mell'!G87+'[1]7.2.mell'!G87+'[1]7.3.mell'!G87+'[1]7.4.mell'!G87+'[1]7.5.mell'!G87+'[1]7.6.mell'!G87</f>
        <v>0</v>
      </c>
      <c r="H87" s="30">
        <f>SUM(F87:G87)</f>
        <v>16130803</v>
      </c>
    </row>
    <row r="88" spans="1:8" s="4" customFormat="1" ht="13.5" thickBot="1" x14ac:dyDescent="0.25">
      <c r="A88" s="25"/>
      <c r="B88" s="93" t="s">
        <v>6</v>
      </c>
      <c r="C88" s="108"/>
      <c r="D88" s="106" t="s">
        <v>193</v>
      </c>
      <c r="E88" s="109">
        <f>'[1]7.1.mell'!E88+'[1]7.2.mell'!E88+'[1]7.3.mell'!E88+'[1]7.4.mell'!E88+'[1]7.5.mell'!E88+'[1]7.6.mell'!E88</f>
        <v>3221640</v>
      </c>
      <c r="F88" s="109">
        <f>'[1]7.1.mell'!F88+'[1]7.2.mell'!F88+'[1]7.3.mell'!F88+'[1]7.4.mell'!F88+'[1]7.5.mell'!F88+'[1]7.6.mell'!F88</f>
        <v>14231140</v>
      </c>
      <c r="G88" s="109">
        <f>'[1]7.1.mell'!G88+'[1]7.2.mell'!G88+'[1]7.3.mell'!G88+'[1]7.4.mell'!G88+'[1]7.5.mell'!G88+'[1]7.6.mell'!G88</f>
        <v>0</v>
      </c>
      <c r="H88" s="96">
        <f>SUM(F88:G88)</f>
        <v>14231140</v>
      </c>
    </row>
    <row r="89" spans="1:8" s="4" customFormat="1" ht="13.5" thickBot="1" x14ac:dyDescent="0.25">
      <c r="A89" s="110" t="s">
        <v>194</v>
      </c>
      <c r="B89" s="111"/>
      <c r="C89" s="112"/>
      <c r="D89" s="113"/>
      <c r="E89" s="114">
        <f>'[1]7.1.mell'!E89+'[1]7.2.mell'!E89+'[1]7.3.mell'!E89+'[1]7.4.mell'!E89+'[1]7.5.mell'!E89+'[1]7.6.mell'!E89</f>
        <v>313518405</v>
      </c>
      <c r="F89" s="114">
        <f>'[1]7.1.mell'!F89+'[1]7.2.mell'!F89+'[1]7.3.mell'!F89+'[1]7.4.mell'!F89+'[1]7.5.mell'!F89+'[1]7.6.mell'!F89</f>
        <v>343847661</v>
      </c>
      <c r="G89" s="114">
        <f>'[1]7.1.mell'!G89+'[1]7.2.mell'!G89+'[1]7.3.mell'!G89+'[1]7.4.mell'!G89+'[1]7.5.mell'!G89+'[1]7.6.mell'!G89</f>
        <v>14332512</v>
      </c>
      <c r="H89" s="114">
        <f>'[1]7.1.mell'!H89+'[1]7.2.mell'!H89+'[1]7.3.mell'!H89+'[1]7.4.mell'!H89+'[1]7.5.mell'!H89+'[1]7.6.mell'!H89</f>
        <v>358180173</v>
      </c>
    </row>
    <row r="90" spans="1:8" s="4" customFormat="1" x14ac:dyDescent="0.2">
      <c r="A90" s="9"/>
      <c r="B90" s="115"/>
      <c r="C90" s="116"/>
      <c r="D90" s="117"/>
      <c r="E90" s="115"/>
      <c r="F90" s="115"/>
      <c r="G90" s="115"/>
      <c r="H90" s="115"/>
    </row>
    <row r="91" spans="1:8" s="4" customFormat="1" x14ac:dyDescent="0.2">
      <c r="A91" s="9"/>
      <c r="B91" s="115"/>
      <c r="C91" s="116"/>
      <c r="D91" s="117"/>
      <c r="E91" s="115"/>
      <c r="F91" s="115"/>
      <c r="G91" s="115"/>
      <c r="H91" s="115"/>
    </row>
    <row r="92" spans="1:8" s="4" customFormat="1" x14ac:dyDescent="0.2">
      <c r="A92" s="9"/>
      <c r="B92" s="115"/>
      <c r="C92" s="116"/>
      <c r="D92" s="117"/>
      <c r="E92" s="115"/>
      <c r="F92" s="115"/>
      <c r="G92" s="115"/>
      <c r="H92" s="115"/>
    </row>
    <row r="93" spans="1:8" s="4" customFormat="1" x14ac:dyDescent="0.2">
      <c r="A93" s="9"/>
      <c r="B93" s="115"/>
      <c r="C93" s="116"/>
      <c r="D93" s="117"/>
      <c r="E93" s="115"/>
      <c r="F93" s="115"/>
      <c r="G93" s="115"/>
      <c r="H93" s="115"/>
    </row>
    <row r="94" spans="1:8" s="4" customFormat="1" x14ac:dyDescent="0.2">
      <c r="A94" s="9"/>
      <c r="B94" s="115"/>
      <c r="C94" s="116"/>
      <c r="D94" s="117"/>
      <c r="E94" s="115"/>
      <c r="F94" s="115"/>
      <c r="G94" s="115"/>
      <c r="H94" s="115"/>
    </row>
    <row r="95" spans="1:8" s="4" customFormat="1" x14ac:dyDescent="0.2">
      <c r="A95" s="9"/>
      <c r="B95" s="115"/>
      <c r="C95" s="116"/>
      <c r="D95" s="117"/>
      <c r="E95" s="115"/>
      <c r="F95" s="115"/>
      <c r="G95" s="115"/>
      <c r="H95" s="115"/>
    </row>
    <row r="96" spans="1:8" s="4" customFormat="1" x14ac:dyDescent="0.2">
      <c r="A96" s="9"/>
      <c r="B96" s="115"/>
      <c r="C96" s="116"/>
      <c r="D96" s="117"/>
      <c r="E96" s="115"/>
      <c r="F96" s="115"/>
      <c r="G96" s="115"/>
      <c r="H96" s="115"/>
    </row>
    <row r="97" spans="1:8" s="4" customFormat="1" x14ac:dyDescent="0.2">
      <c r="A97" s="9"/>
      <c r="B97" s="115"/>
      <c r="C97" s="116"/>
      <c r="D97" s="117"/>
      <c r="E97" s="115"/>
      <c r="F97" s="115"/>
      <c r="G97" s="115"/>
      <c r="H97" s="115"/>
    </row>
    <row r="98" spans="1:8" s="4" customFormat="1" x14ac:dyDescent="0.2">
      <c r="A98" s="9"/>
      <c r="B98" s="115"/>
      <c r="C98" s="116"/>
      <c r="D98" s="117"/>
      <c r="E98" s="115"/>
      <c r="F98" s="115"/>
      <c r="G98" s="115"/>
      <c r="H98" s="115"/>
    </row>
    <row r="99" spans="1:8" s="4" customFormat="1" x14ac:dyDescent="0.2">
      <c r="A99" s="9"/>
      <c r="B99" s="115"/>
      <c r="C99" s="116"/>
      <c r="D99" s="117"/>
      <c r="E99" s="115"/>
      <c r="F99" s="115"/>
      <c r="G99" s="115"/>
      <c r="H99" s="115"/>
    </row>
    <row r="100" spans="1:8" s="4" customFormat="1" x14ac:dyDescent="0.2">
      <c r="A100" s="9"/>
      <c r="B100" s="115"/>
      <c r="C100" s="116"/>
      <c r="D100" s="117"/>
      <c r="E100" s="115"/>
      <c r="F100" s="115"/>
      <c r="G100" s="115"/>
      <c r="H100" s="115"/>
    </row>
    <row r="101" spans="1:8" s="4" customFormat="1" x14ac:dyDescent="0.2">
      <c r="A101" s="9"/>
      <c r="B101" s="115"/>
      <c r="C101" s="116"/>
      <c r="D101" s="117"/>
      <c r="E101" s="115"/>
      <c r="F101" s="115"/>
      <c r="G101" s="115"/>
      <c r="H101" s="115"/>
    </row>
    <row r="102" spans="1:8" s="4" customFormat="1" x14ac:dyDescent="0.2">
      <c r="A102" s="9"/>
      <c r="B102" s="115"/>
      <c r="C102" s="116"/>
      <c r="D102" s="117"/>
      <c r="E102" s="115"/>
      <c r="F102" s="115"/>
      <c r="G102" s="115"/>
      <c r="H102" s="115"/>
    </row>
    <row r="103" spans="1:8" s="4" customFormat="1" x14ac:dyDescent="0.2">
      <c r="A103" s="9"/>
      <c r="B103" s="115"/>
      <c r="C103" s="116"/>
      <c r="D103" s="117"/>
      <c r="E103" s="115"/>
      <c r="F103" s="115"/>
      <c r="G103" s="115"/>
      <c r="H103" s="115"/>
    </row>
    <row r="104" spans="1:8" s="4" customFormat="1" x14ac:dyDescent="0.2">
      <c r="A104" s="9"/>
      <c r="B104" s="115"/>
      <c r="C104" s="116"/>
      <c r="D104" s="117"/>
      <c r="E104" s="115"/>
      <c r="F104" s="115"/>
      <c r="G104" s="115"/>
      <c r="H104" s="115"/>
    </row>
    <row r="105" spans="1:8" s="4" customFormat="1" x14ac:dyDescent="0.2">
      <c r="A105" s="9"/>
      <c r="B105" s="115"/>
      <c r="C105" s="116"/>
      <c r="D105" s="117"/>
      <c r="E105" s="115"/>
      <c r="F105" s="115"/>
      <c r="G105" s="115"/>
      <c r="H105" s="115"/>
    </row>
    <row r="106" spans="1:8" s="4" customFormat="1" x14ac:dyDescent="0.2">
      <c r="A106" s="9"/>
      <c r="B106" s="115"/>
      <c r="C106" s="116"/>
      <c r="D106" s="117"/>
      <c r="E106" s="115"/>
      <c r="F106" s="115"/>
      <c r="G106" s="115"/>
      <c r="H106" s="115"/>
    </row>
    <row r="107" spans="1:8" s="4" customFormat="1" x14ac:dyDescent="0.2">
      <c r="A107" s="9"/>
      <c r="B107" s="115"/>
      <c r="C107" s="116"/>
      <c r="D107" s="117"/>
      <c r="E107" s="115"/>
      <c r="F107" s="115"/>
      <c r="G107" s="115"/>
      <c r="H107" s="115"/>
    </row>
    <row r="108" spans="1:8" s="4" customFormat="1" x14ac:dyDescent="0.2">
      <c r="A108" s="9"/>
      <c r="B108" s="115"/>
      <c r="C108" s="116"/>
      <c r="D108" s="117"/>
      <c r="E108" s="115"/>
      <c r="F108" s="115"/>
      <c r="G108" s="115"/>
      <c r="H108" s="115"/>
    </row>
    <row r="109" spans="1:8" s="4" customFormat="1" x14ac:dyDescent="0.2">
      <c r="A109" s="9"/>
      <c r="B109" s="115"/>
      <c r="C109" s="116"/>
      <c r="D109" s="117"/>
      <c r="E109" s="115"/>
      <c r="F109" s="115"/>
      <c r="G109" s="115"/>
      <c r="H109" s="115"/>
    </row>
    <row r="110" spans="1:8" s="4" customFormat="1" x14ac:dyDescent="0.2">
      <c r="A110" s="9"/>
      <c r="B110" s="115"/>
      <c r="C110" s="116"/>
      <c r="D110" s="117"/>
      <c r="E110" s="115"/>
      <c r="F110" s="115"/>
      <c r="G110" s="115"/>
      <c r="H110" s="115"/>
    </row>
    <row r="111" spans="1:8" s="4" customFormat="1" x14ac:dyDescent="0.2">
      <c r="A111" s="9"/>
      <c r="B111" s="115"/>
      <c r="C111" s="116"/>
      <c r="D111" s="117"/>
      <c r="E111" s="115"/>
      <c r="F111" s="115"/>
      <c r="G111" s="115"/>
      <c r="H111" s="115"/>
    </row>
    <row r="112" spans="1:8" s="4" customFormat="1" x14ac:dyDescent="0.2">
      <c r="A112" s="9"/>
      <c r="B112" s="115"/>
      <c r="C112" s="116"/>
      <c r="D112" s="117"/>
      <c r="E112" s="115"/>
      <c r="F112" s="115"/>
      <c r="G112" s="115"/>
      <c r="H112" s="115"/>
    </row>
    <row r="113" spans="1:8" s="4" customFormat="1" x14ac:dyDescent="0.2">
      <c r="A113" s="9"/>
      <c r="B113" s="115"/>
      <c r="C113" s="116"/>
      <c r="D113" s="117"/>
      <c r="E113" s="115"/>
      <c r="F113" s="115"/>
      <c r="G113" s="115"/>
      <c r="H113" s="115"/>
    </row>
    <row r="114" spans="1:8" s="4" customFormat="1" x14ac:dyDescent="0.2">
      <c r="A114" s="9"/>
      <c r="B114" s="115"/>
      <c r="C114" s="116"/>
      <c r="D114" s="117"/>
      <c r="E114" s="115"/>
      <c r="F114" s="115"/>
      <c r="G114" s="115"/>
      <c r="H114" s="115"/>
    </row>
    <row r="115" spans="1:8" s="4" customFormat="1" x14ac:dyDescent="0.2">
      <c r="A115" s="9"/>
      <c r="B115" s="115"/>
      <c r="C115" s="116"/>
      <c r="D115" s="117"/>
      <c r="E115" s="115"/>
      <c r="F115" s="115"/>
      <c r="G115" s="115"/>
      <c r="H115" s="115"/>
    </row>
    <row r="116" spans="1:8" s="4" customFormat="1" x14ac:dyDescent="0.2">
      <c r="A116" s="9"/>
      <c r="B116" s="115"/>
      <c r="C116" s="116"/>
      <c r="D116" s="117"/>
      <c r="E116" s="115"/>
      <c r="F116" s="115"/>
      <c r="G116" s="115"/>
      <c r="H116" s="115"/>
    </row>
    <row r="117" spans="1:8" s="4" customFormat="1" x14ac:dyDescent="0.2">
      <c r="A117" s="9"/>
      <c r="B117" s="115"/>
      <c r="C117" s="116"/>
      <c r="D117" s="117"/>
      <c r="E117" s="115"/>
      <c r="F117" s="115"/>
      <c r="G117" s="115"/>
      <c r="H117" s="115"/>
    </row>
    <row r="118" spans="1:8" s="4" customFormat="1" x14ac:dyDescent="0.2">
      <c r="A118" s="9"/>
      <c r="B118" s="115"/>
      <c r="C118" s="116"/>
      <c r="D118" s="117"/>
      <c r="E118" s="115"/>
      <c r="F118" s="115"/>
      <c r="G118" s="115"/>
      <c r="H118" s="115"/>
    </row>
    <row r="119" spans="1:8" s="4" customFormat="1" x14ac:dyDescent="0.2">
      <c r="A119" s="9"/>
      <c r="B119" s="115"/>
      <c r="C119" s="116"/>
      <c r="D119" s="117"/>
      <c r="E119" s="115"/>
      <c r="F119" s="115"/>
      <c r="G119" s="115"/>
      <c r="H119" s="115"/>
    </row>
    <row r="120" spans="1:8" s="4" customFormat="1" x14ac:dyDescent="0.2">
      <c r="A120" s="9"/>
      <c r="B120" s="115"/>
      <c r="C120" s="116"/>
      <c r="D120" s="117"/>
      <c r="E120" s="115"/>
      <c r="F120" s="115"/>
      <c r="G120" s="115"/>
      <c r="H120" s="115"/>
    </row>
    <row r="121" spans="1:8" s="4" customFormat="1" x14ac:dyDescent="0.2">
      <c r="A121" s="9"/>
      <c r="B121" s="115"/>
      <c r="C121" s="116"/>
      <c r="D121" s="117"/>
      <c r="E121" s="115"/>
      <c r="F121" s="115"/>
      <c r="G121" s="115"/>
      <c r="H121" s="115"/>
    </row>
    <row r="122" spans="1:8" s="4" customFormat="1" x14ac:dyDescent="0.2">
      <c r="A122" s="9"/>
      <c r="B122" s="115"/>
      <c r="C122" s="116"/>
      <c r="D122" s="117"/>
      <c r="E122" s="115"/>
      <c r="F122" s="115"/>
      <c r="G122" s="115"/>
      <c r="H122" s="115"/>
    </row>
    <row r="123" spans="1:8" s="4" customFormat="1" x14ac:dyDescent="0.2">
      <c r="A123" s="9"/>
      <c r="B123" s="115"/>
      <c r="C123" s="116"/>
      <c r="D123" s="117"/>
      <c r="E123" s="115"/>
      <c r="F123" s="115"/>
      <c r="G123" s="115"/>
      <c r="H123" s="115"/>
    </row>
    <row r="124" spans="1:8" s="4" customFormat="1" x14ac:dyDescent="0.2">
      <c r="A124" s="9"/>
      <c r="B124" s="115"/>
      <c r="C124" s="116"/>
      <c r="D124" s="117"/>
      <c r="E124" s="115"/>
      <c r="F124" s="115"/>
      <c r="G124" s="115"/>
      <c r="H124" s="115"/>
    </row>
    <row r="125" spans="1:8" s="4" customFormat="1" x14ac:dyDescent="0.2">
      <c r="A125" s="9"/>
      <c r="B125" s="115"/>
      <c r="C125" s="116"/>
      <c r="D125" s="117"/>
      <c r="E125" s="115"/>
      <c r="F125" s="115"/>
      <c r="G125" s="115"/>
      <c r="H125" s="115"/>
    </row>
    <row r="126" spans="1:8" s="4" customFormat="1" x14ac:dyDescent="0.2">
      <c r="A126" s="9"/>
      <c r="B126" s="115"/>
      <c r="C126" s="116"/>
      <c r="D126" s="117"/>
      <c r="E126" s="115"/>
      <c r="F126" s="115"/>
      <c r="G126" s="115"/>
      <c r="H126" s="115"/>
    </row>
    <row r="127" spans="1:8" s="4" customFormat="1" x14ac:dyDescent="0.2">
      <c r="A127" s="9"/>
      <c r="B127" s="115"/>
      <c r="C127" s="116"/>
      <c r="D127" s="117"/>
      <c r="E127" s="115"/>
      <c r="F127" s="115"/>
      <c r="G127" s="115"/>
      <c r="H127" s="115"/>
    </row>
    <row r="128" spans="1:8" s="4" customFormat="1" x14ac:dyDescent="0.2">
      <c r="A128" s="9"/>
      <c r="B128" s="115"/>
      <c r="C128" s="116"/>
      <c r="D128" s="117"/>
      <c r="E128" s="115"/>
      <c r="F128" s="115"/>
      <c r="G128" s="115"/>
      <c r="H128" s="115"/>
    </row>
    <row r="129" spans="1:8" s="4" customFormat="1" x14ac:dyDescent="0.2">
      <c r="A129" s="9"/>
      <c r="B129" s="115"/>
      <c r="C129" s="116"/>
      <c r="D129" s="117"/>
      <c r="E129" s="115"/>
      <c r="F129" s="115"/>
      <c r="G129" s="115"/>
      <c r="H129" s="115"/>
    </row>
    <row r="130" spans="1:8" s="4" customFormat="1" x14ac:dyDescent="0.2">
      <c r="A130" s="9"/>
      <c r="B130" s="115"/>
      <c r="C130" s="116"/>
      <c r="D130" s="117"/>
      <c r="E130" s="115"/>
      <c r="F130" s="115"/>
      <c r="G130" s="115"/>
      <c r="H130" s="115"/>
    </row>
    <row r="131" spans="1:8" s="4" customFormat="1" x14ac:dyDescent="0.2">
      <c r="A131" s="9"/>
      <c r="B131" s="115"/>
      <c r="C131" s="116"/>
      <c r="D131" s="117"/>
      <c r="E131" s="115"/>
      <c r="F131" s="115"/>
      <c r="G131" s="115"/>
      <c r="H131" s="115"/>
    </row>
    <row r="132" spans="1:8" s="4" customFormat="1" x14ac:dyDescent="0.2">
      <c r="A132" s="9"/>
      <c r="B132" s="115"/>
      <c r="C132" s="116"/>
      <c r="D132" s="117"/>
      <c r="E132" s="115"/>
      <c r="F132" s="115"/>
      <c r="G132" s="115"/>
      <c r="H132" s="115"/>
    </row>
    <row r="133" spans="1:8" s="4" customFormat="1" x14ac:dyDescent="0.2">
      <c r="A133" s="9"/>
      <c r="B133" s="115"/>
      <c r="C133" s="116"/>
      <c r="D133" s="117"/>
      <c r="E133" s="115"/>
      <c r="F133" s="115"/>
      <c r="G133" s="115"/>
      <c r="H133" s="115"/>
    </row>
    <row r="134" spans="1:8" s="4" customFormat="1" x14ac:dyDescent="0.2">
      <c r="A134" s="9"/>
      <c r="B134" s="115"/>
      <c r="C134" s="116"/>
      <c r="D134" s="117"/>
      <c r="E134" s="115"/>
      <c r="F134" s="115"/>
      <c r="G134" s="115"/>
      <c r="H134" s="115"/>
    </row>
    <row r="135" spans="1:8" s="4" customFormat="1" x14ac:dyDescent="0.2">
      <c r="A135" s="9"/>
      <c r="B135" s="115"/>
      <c r="C135" s="116"/>
      <c r="D135" s="117"/>
      <c r="E135" s="115"/>
      <c r="F135" s="115"/>
      <c r="G135" s="115"/>
      <c r="H135" s="115"/>
    </row>
    <row r="136" spans="1:8" s="4" customFormat="1" x14ac:dyDescent="0.2">
      <c r="A136" s="9"/>
      <c r="B136" s="115"/>
      <c r="C136" s="116"/>
      <c r="D136" s="117"/>
      <c r="E136" s="115"/>
      <c r="F136" s="115"/>
      <c r="G136" s="115"/>
      <c r="H136" s="115"/>
    </row>
    <row r="137" spans="1:8" s="4" customFormat="1" x14ac:dyDescent="0.2">
      <c r="A137" s="9"/>
      <c r="B137" s="115"/>
      <c r="C137" s="116"/>
      <c r="D137" s="117"/>
      <c r="E137" s="115"/>
      <c r="F137" s="115"/>
      <c r="G137" s="115"/>
      <c r="H137" s="115"/>
    </row>
    <row r="138" spans="1:8" s="4" customFormat="1" x14ac:dyDescent="0.2">
      <c r="A138" s="9"/>
      <c r="B138" s="115"/>
      <c r="C138" s="116"/>
      <c r="D138" s="117"/>
      <c r="E138" s="115"/>
      <c r="F138" s="115"/>
      <c r="G138" s="115"/>
      <c r="H138" s="115"/>
    </row>
    <row r="139" spans="1:8" s="4" customFormat="1" x14ac:dyDescent="0.2">
      <c r="A139" s="9"/>
      <c r="B139" s="115"/>
      <c r="C139" s="116"/>
      <c r="D139" s="117"/>
      <c r="E139" s="115"/>
      <c r="F139" s="115"/>
      <c r="G139" s="115"/>
      <c r="H139" s="115"/>
    </row>
    <row r="140" spans="1:8" s="4" customFormat="1" x14ac:dyDescent="0.2">
      <c r="A140" s="9"/>
      <c r="B140" s="115"/>
      <c r="C140" s="116"/>
      <c r="D140" s="117"/>
      <c r="E140" s="115"/>
      <c r="F140" s="115"/>
      <c r="G140" s="115"/>
      <c r="H140" s="115"/>
    </row>
    <row r="141" spans="1:8" s="4" customFormat="1" x14ac:dyDescent="0.2">
      <c r="A141" s="9"/>
      <c r="B141" s="115"/>
      <c r="C141" s="116"/>
      <c r="D141" s="117"/>
      <c r="E141" s="115"/>
      <c r="F141" s="115"/>
      <c r="G141" s="115"/>
      <c r="H141" s="115"/>
    </row>
    <row r="142" spans="1:8" s="4" customFormat="1" x14ac:dyDescent="0.2">
      <c r="A142" s="9"/>
      <c r="B142" s="115"/>
      <c r="C142" s="116"/>
      <c r="D142" s="117"/>
      <c r="E142" s="115"/>
      <c r="F142" s="115"/>
      <c r="G142" s="115"/>
      <c r="H142" s="115"/>
    </row>
    <row r="143" spans="1:8" s="4" customFormat="1" x14ac:dyDescent="0.2">
      <c r="A143" s="9"/>
      <c r="B143" s="115"/>
      <c r="C143" s="116"/>
      <c r="D143" s="117"/>
      <c r="E143" s="115"/>
      <c r="F143" s="115"/>
      <c r="G143" s="115"/>
      <c r="H143" s="115"/>
    </row>
    <row r="144" spans="1:8" s="4" customFormat="1" x14ac:dyDescent="0.2">
      <c r="A144" s="9"/>
      <c r="B144" s="115"/>
      <c r="C144" s="116"/>
      <c r="D144" s="117"/>
      <c r="E144" s="115"/>
      <c r="F144" s="115"/>
      <c r="G144" s="115"/>
      <c r="H144" s="115"/>
    </row>
    <row r="145" spans="1:8" s="4" customFormat="1" x14ac:dyDescent="0.2">
      <c r="A145" s="9"/>
      <c r="B145" s="115"/>
      <c r="C145" s="116"/>
      <c r="D145" s="117"/>
      <c r="E145" s="115"/>
      <c r="F145" s="115"/>
      <c r="G145" s="115"/>
      <c r="H145" s="115"/>
    </row>
    <row r="146" spans="1:8" s="4" customFormat="1" x14ac:dyDescent="0.2">
      <c r="A146" s="9"/>
      <c r="B146" s="115"/>
      <c r="C146" s="116"/>
      <c r="D146" s="117"/>
      <c r="E146" s="115"/>
      <c r="F146" s="115"/>
      <c r="G146" s="115"/>
      <c r="H146" s="115"/>
    </row>
    <row r="147" spans="1:8" s="4" customFormat="1" x14ac:dyDescent="0.2">
      <c r="A147" s="9"/>
      <c r="B147" s="115"/>
      <c r="C147" s="116"/>
      <c r="D147" s="117"/>
      <c r="E147" s="115"/>
      <c r="F147" s="115"/>
      <c r="G147" s="115"/>
      <c r="H147" s="115"/>
    </row>
    <row r="148" spans="1:8" s="4" customFormat="1" x14ac:dyDescent="0.2">
      <c r="A148" s="9"/>
      <c r="B148" s="115"/>
      <c r="C148" s="116"/>
      <c r="D148" s="117"/>
      <c r="E148" s="115"/>
      <c r="F148" s="115"/>
      <c r="G148" s="115"/>
      <c r="H148" s="115"/>
    </row>
    <row r="149" spans="1:8" s="4" customFormat="1" x14ac:dyDescent="0.2">
      <c r="A149" s="9"/>
      <c r="B149" s="115"/>
      <c r="C149" s="116"/>
      <c r="D149" s="117"/>
      <c r="E149" s="115"/>
      <c r="F149" s="115"/>
      <c r="G149" s="115"/>
      <c r="H149" s="115"/>
    </row>
    <row r="150" spans="1:8" s="4" customFormat="1" x14ac:dyDescent="0.2">
      <c r="A150" s="9"/>
      <c r="B150" s="115"/>
      <c r="C150" s="116"/>
      <c r="D150" s="117"/>
      <c r="E150" s="115"/>
      <c r="F150" s="115"/>
      <c r="G150" s="115"/>
      <c r="H150" s="115"/>
    </row>
    <row r="151" spans="1:8" s="4" customFormat="1" x14ac:dyDescent="0.2">
      <c r="A151" s="9"/>
      <c r="B151" s="115"/>
      <c r="C151" s="116"/>
      <c r="D151" s="117"/>
      <c r="E151" s="115"/>
      <c r="F151" s="115"/>
      <c r="G151" s="115"/>
      <c r="H151" s="115"/>
    </row>
    <row r="152" spans="1:8" s="4" customFormat="1" x14ac:dyDescent="0.2">
      <c r="A152" s="9"/>
      <c r="B152" s="115"/>
      <c r="C152" s="116"/>
      <c r="D152" s="117"/>
      <c r="E152" s="115"/>
      <c r="F152" s="115"/>
      <c r="G152" s="115"/>
      <c r="H152" s="115"/>
    </row>
    <row r="153" spans="1:8" s="4" customFormat="1" x14ac:dyDescent="0.2">
      <c r="A153" s="9"/>
      <c r="B153" s="115"/>
      <c r="C153" s="116"/>
      <c r="D153" s="117"/>
      <c r="E153" s="115"/>
      <c r="F153" s="115"/>
      <c r="G153" s="115"/>
      <c r="H153" s="115"/>
    </row>
    <row r="154" spans="1:8" s="4" customFormat="1" x14ac:dyDescent="0.2">
      <c r="A154" s="9"/>
      <c r="B154" s="115"/>
      <c r="C154" s="116"/>
      <c r="D154" s="117"/>
      <c r="E154" s="115"/>
      <c r="F154" s="115"/>
      <c r="G154" s="115"/>
      <c r="H154" s="115"/>
    </row>
    <row r="155" spans="1:8" s="4" customFormat="1" x14ac:dyDescent="0.2">
      <c r="A155" s="9"/>
      <c r="B155" s="115"/>
      <c r="C155" s="116"/>
      <c r="D155" s="117"/>
      <c r="E155" s="115"/>
      <c r="F155" s="115"/>
      <c r="G155" s="115"/>
      <c r="H155" s="115"/>
    </row>
    <row r="156" spans="1:8" s="4" customFormat="1" x14ac:dyDescent="0.2">
      <c r="A156" s="9"/>
      <c r="B156" s="115"/>
      <c r="C156" s="116"/>
      <c r="D156" s="117"/>
      <c r="E156" s="115"/>
      <c r="F156" s="115"/>
      <c r="G156" s="115"/>
      <c r="H156" s="115"/>
    </row>
    <row r="157" spans="1:8" s="4" customFormat="1" x14ac:dyDescent="0.2">
      <c r="A157" s="9"/>
      <c r="B157" s="115"/>
      <c r="C157" s="116"/>
      <c r="D157" s="117"/>
      <c r="E157" s="115"/>
      <c r="F157" s="115"/>
      <c r="G157" s="115"/>
      <c r="H157" s="115"/>
    </row>
    <row r="158" spans="1:8" s="4" customFormat="1" x14ac:dyDescent="0.2">
      <c r="A158" s="9"/>
      <c r="B158" s="115"/>
      <c r="C158" s="116"/>
      <c r="D158" s="117"/>
      <c r="E158" s="115"/>
      <c r="F158" s="115"/>
      <c r="G158" s="115"/>
      <c r="H158" s="115"/>
    </row>
    <row r="159" spans="1:8" s="4" customFormat="1" x14ac:dyDescent="0.2">
      <c r="A159" s="9"/>
      <c r="B159" s="115"/>
      <c r="C159" s="116"/>
      <c r="D159" s="117"/>
      <c r="E159" s="115"/>
      <c r="F159" s="115"/>
      <c r="G159" s="115"/>
      <c r="H159" s="115"/>
    </row>
    <row r="160" spans="1:8" s="4" customFormat="1" x14ac:dyDescent="0.2">
      <c r="A160" s="9"/>
      <c r="B160" s="115"/>
      <c r="C160" s="116"/>
      <c r="D160" s="117"/>
      <c r="E160" s="115"/>
      <c r="F160" s="115"/>
      <c r="G160" s="115"/>
      <c r="H160" s="115"/>
    </row>
    <row r="161" spans="1:8" s="4" customFormat="1" x14ac:dyDescent="0.2">
      <c r="A161" s="9"/>
      <c r="B161" s="115"/>
      <c r="C161" s="116"/>
      <c r="D161" s="117"/>
      <c r="E161" s="115"/>
      <c r="F161" s="115"/>
      <c r="G161" s="115"/>
      <c r="H161" s="115"/>
    </row>
    <row r="162" spans="1:8" s="4" customFormat="1" x14ac:dyDescent="0.2">
      <c r="A162" s="9"/>
      <c r="B162" s="115"/>
      <c r="C162" s="116"/>
      <c r="D162" s="117"/>
      <c r="E162" s="115"/>
      <c r="F162" s="115"/>
      <c r="G162" s="115"/>
      <c r="H162" s="115"/>
    </row>
    <row r="163" spans="1:8" s="4" customFormat="1" x14ac:dyDescent="0.2">
      <c r="A163" s="9"/>
      <c r="B163" s="115"/>
      <c r="C163" s="116"/>
      <c r="D163" s="117"/>
      <c r="E163" s="115"/>
      <c r="F163" s="115"/>
      <c r="G163" s="115"/>
      <c r="H163" s="115"/>
    </row>
    <row r="164" spans="1:8" s="4" customFormat="1" x14ac:dyDescent="0.2">
      <c r="A164" s="9"/>
      <c r="B164" s="115"/>
      <c r="C164" s="116"/>
      <c r="D164" s="117"/>
      <c r="E164" s="115"/>
      <c r="F164" s="115"/>
      <c r="G164" s="115"/>
      <c r="H164" s="115"/>
    </row>
    <row r="165" spans="1:8" s="4" customFormat="1" x14ac:dyDescent="0.2">
      <c r="A165" s="9"/>
      <c r="B165" s="115"/>
      <c r="C165" s="116"/>
      <c r="D165" s="117"/>
      <c r="E165" s="115"/>
      <c r="F165" s="115"/>
      <c r="G165" s="115"/>
      <c r="H165" s="115"/>
    </row>
    <row r="166" spans="1:8" s="4" customFormat="1" x14ac:dyDescent="0.2">
      <c r="A166" s="9"/>
      <c r="B166" s="115"/>
      <c r="C166" s="116"/>
      <c r="D166" s="117"/>
      <c r="E166" s="115"/>
      <c r="F166" s="115"/>
      <c r="G166" s="115"/>
      <c r="H166" s="115"/>
    </row>
    <row r="167" spans="1:8" s="4" customFormat="1" x14ac:dyDescent="0.2">
      <c r="A167" s="9"/>
      <c r="B167" s="115"/>
      <c r="C167" s="116"/>
      <c r="D167" s="117"/>
      <c r="E167" s="115"/>
      <c r="F167" s="115"/>
      <c r="G167" s="115"/>
      <c r="H167" s="115"/>
    </row>
    <row r="168" spans="1:8" s="4" customFormat="1" x14ac:dyDescent="0.2">
      <c r="A168" s="9"/>
      <c r="B168" s="115"/>
      <c r="C168" s="116"/>
      <c r="D168" s="117"/>
      <c r="E168" s="115"/>
      <c r="F168" s="115"/>
      <c r="G168" s="115"/>
      <c r="H168" s="115"/>
    </row>
    <row r="169" spans="1:8" s="4" customFormat="1" x14ac:dyDescent="0.2">
      <c r="A169" s="9"/>
      <c r="B169" s="115"/>
      <c r="C169" s="116"/>
      <c r="D169" s="117"/>
      <c r="E169" s="115"/>
      <c r="F169" s="115"/>
      <c r="G169" s="115"/>
      <c r="H169" s="115"/>
    </row>
    <row r="170" spans="1:8" s="4" customFormat="1" x14ac:dyDescent="0.2">
      <c r="A170" s="9"/>
      <c r="B170" s="115"/>
      <c r="C170" s="116"/>
      <c r="D170" s="117"/>
      <c r="E170" s="115"/>
      <c r="F170" s="115"/>
      <c r="G170" s="115"/>
      <c r="H170" s="115"/>
    </row>
    <row r="171" spans="1:8" s="4" customFormat="1" x14ac:dyDescent="0.2">
      <c r="A171" s="9"/>
      <c r="B171" s="115"/>
      <c r="C171" s="116"/>
      <c r="D171" s="117"/>
      <c r="E171" s="115"/>
      <c r="F171" s="115"/>
      <c r="G171" s="115"/>
      <c r="H171" s="115"/>
    </row>
    <row r="172" spans="1:8" s="4" customFormat="1" x14ac:dyDescent="0.2">
      <c r="A172" s="9"/>
      <c r="B172" s="115"/>
      <c r="C172" s="116"/>
      <c r="D172" s="117"/>
      <c r="E172" s="115"/>
      <c r="F172" s="115"/>
      <c r="G172" s="115"/>
      <c r="H172" s="115"/>
    </row>
    <row r="173" spans="1:8" s="4" customFormat="1" x14ac:dyDescent="0.2">
      <c r="A173" s="9"/>
      <c r="B173" s="115"/>
      <c r="C173" s="116"/>
      <c r="D173" s="117"/>
      <c r="E173" s="115"/>
      <c r="F173" s="115"/>
      <c r="G173" s="115"/>
      <c r="H173" s="115"/>
    </row>
    <row r="174" spans="1:8" s="4" customFormat="1" x14ac:dyDescent="0.2">
      <c r="A174" s="9"/>
      <c r="B174" s="115"/>
      <c r="C174" s="116"/>
      <c r="D174" s="117"/>
      <c r="E174" s="115"/>
      <c r="F174" s="115"/>
      <c r="G174" s="115"/>
      <c r="H174" s="115"/>
    </row>
    <row r="175" spans="1:8" s="4" customFormat="1" x14ac:dyDescent="0.2">
      <c r="A175" s="9"/>
      <c r="B175" s="115"/>
      <c r="C175" s="116"/>
      <c r="D175" s="117"/>
      <c r="E175" s="115"/>
      <c r="F175" s="115"/>
      <c r="G175" s="115"/>
      <c r="H175" s="115"/>
    </row>
    <row r="176" spans="1:8" s="4" customFormat="1" x14ac:dyDescent="0.2">
      <c r="A176" s="9"/>
      <c r="B176" s="115"/>
      <c r="C176" s="116"/>
      <c r="D176" s="117"/>
      <c r="E176" s="115"/>
      <c r="F176" s="115"/>
      <c r="G176" s="115"/>
      <c r="H176" s="115"/>
    </row>
    <row r="177" spans="1:8" s="4" customFormat="1" x14ac:dyDescent="0.2">
      <c r="A177" s="9"/>
      <c r="B177" s="115"/>
      <c r="C177" s="116"/>
      <c r="D177" s="117"/>
      <c r="E177" s="115"/>
      <c r="F177" s="115"/>
      <c r="G177" s="115"/>
      <c r="H177" s="115"/>
    </row>
    <row r="178" spans="1:8" s="4" customFormat="1" x14ac:dyDescent="0.2">
      <c r="A178" s="9"/>
      <c r="B178" s="115"/>
      <c r="C178" s="116"/>
      <c r="D178" s="117"/>
      <c r="E178" s="115"/>
      <c r="F178" s="115"/>
      <c r="G178" s="115"/>
      <c r="H178" s="115"/>
    </row>
    <row r="179" spans="1:8" s="4" customFormat="1" x14ac:dyDescent="0.2">
      <c r="A179" s="9"/>
      <c r="B179" s="115"/>
      <c r="C179" s="116"/>
      <c r="D179" s="117"/>
      <c r="E179" s="115"/>
      <c r="F179" s="115"/>
      <c r="G179" s="115"/>
      <c r="H179" s="115"/>
    </row>
    <row r="180" spans="1:8" s="4" customFormat="1" x14ac:dyDescent="0.2">
      <c r="A180" s="9"/>
      <c r="B180" s="115"/>
      <c r="C180" s="116"/>
      <c r="D180" s="117"/>
      <c r="E180" s="115"/>
      <c r="F180" s="115"/>
      <c r="G180" s="115"/>
      <c r="H180" s="115"/>
    </row>
    <row r="181" spans="1:8" s="4" customFormat="1" x14ac:dyDescent="0.2">
      <c r="A181" s="9"/>
      <c r="B181" s="115"/>
      <c r="C181" s="116"/>
      <c r="D181" s="117"/>
      <c r="E181" s="115"/>
      <c r="F181" s="115"/>
      <c r="G181" s="115"/>
      <c r="H181" s="115"/>
    </row>
    <row r="182" spans="1:8" s="4" customFormat="1" x14ac:dyDescent="0.2">
      <c r="A182" s="9"/>
      <c r="B182" s="115"/>
      <c r="C182" s="116"/>
      <c r="D182" s="117"/>
      <c r="E182" s="115"/>
      <c r="F182" s="115"/>
      <c r="G182" s="115"/>
      <c r="H182" s="115"/>
    </row>
    <row r="183" spans="1:8" s="4" customFormat="1" x14ac:dyDescent="0.2">
      <c r="A183" s="9"/>
      <c r="B183" s="115"/>
      <c r="C183" s="116"/>
      <c r="D183" s="117"/>
      <c r="E183" s="115"/>
      <c r="F183" s="115"/>
      <c r="G183" s="115"/>
      <c r="H183" s="115"/>
    </row>
    <row r="184" spans="1:8" s="4" customFormat="1" x14ac:dyDescent="0.2">
      <c r="A184" s="9"/>
      <c r="B184" s="115"/>
      <c r="C184" s="116"/>
      <c r="D184" s="117"/>
      <c r="E184" s="115"/>
      <c r="F184" s="115"/>
      <c r="G184" s="115"/>
      <c r="H184" s="115"/>
    </row>
    <row r="185" spans="1:8" s="4" customFormat="1" x14ac:dyDescent="0.2">
      <c r="A185" s="9"/>
      <c r="B185" s="115"/>
      <c r="C185" s="116"/>
      <c r="D185" s="117"/>
      <c r="E185" s="115"/>
      <c r="F185" s="115"/>
      <c r="G185" s="115"/>
      <c r="H185" s="115"/>
    </row>
    <row r="186" spans="1:8" s="4" customFormat="1" x14ac:dyDescent="0.2">
      <c r="A186" s="9"/>
      <c r="B186" s="115"/>
      <c r="C186" s="116"/>
      <c r="D186" s="117"/>
      <c r="E186" s="115"/>
      <c r="F186" s="115"/>
      <c r="G186" s="115"/>
      <c r="H186" s="115"/>
    </row>
    <row r="187" spans="1:8" s="4" customFormat="1" x14ac:dyDescent="0.2">
      <c r="A187" s="9"/>
      <c r="B187" s="115"/>
      <c r="C187" s="116"/>
      <c r="D187" s="117"/>
      <c r="E187" s="115"/>
      <c r="F187" s="115"/>
      <c r="G187" s="115"/>
      <c r="H187" s="115"/>
    </row>
    <row r="188" spans="1:8" s="4" customFormat="1" x14ac:dyDescent="0.2">
      <c r="A188" s="9"/>
      <c r="B188" s="115"/>
      <c r="C188" s="116"/>
      <c r="D188" s="117"/>
      <c r="E188" s="115"/>
      <c r="F188" s="115"/>
      <c r="G188" s="115"/>
      <c r="H188" s="115"/>
    </row>
    <row r="189" spans="1:8" s="4" customFormat="1" x14ac:dyDescent="0.2">
      <c r="A189" s="9"/>
      <c r="B189" s="115"/>
      <c r="C189" s="116"/>
      <c r="D189" s="117"/>
      <c r="E189" s="115"/>
      <c r="F189" s="115"/>
      <c r="G189" s="115"/>
      <c r="H189" s="115"/>
    </row>
    <row r="190" spans="1:8" s="4" customFormat="1" x14ac:dyDescent="0.2">
      <c r="A190" s="9"/>
      <c r="B190" s="115"/>
      <c r="C190" s="116"/>
      <c r="D190" s="117"/>
      <c r="E190" s="115"/>
      <c r="F190" s="115"/>
      <c r="G190" s="115"/>
      <c r="H190" s="115"/>
    </row>
    <row r="191" spans="1:8" s="4" customFormat="1" x14ac:dyDescent="0.2">
      <c r="A191" s="9"/>
      <c r="B191" s="115"/>
      <c r="C191" s="116"/>
      <c r="D191" s="117"/>
      <c r="E191" s="115"/>
      <c r="F191" s="115"/>
      <c r="G191" s="115"/>
      <c r="H191" s="115"/>
    </row>
    <row r="192" spans="1:8" s="4" customFormat="1" x14ac:dyDescent="0.2">
      <c r="A192" s="9"/>
      <c r="B192" s="115"/>
      <c r="C192" s="116"/>
      <c r="D192" s="117"/>
      <c r="E192" s="115"/>
      <c r="F192" s="115"/>
      <c r="G192" s="115"/>
      <c r="H192" s="115"/>
    </row>
    <row r="193" spans="1:8" s="4" customFormat="1" x14ac:dyDescent="0.2">
      <c r="A193" s="9"/>
      <c r="B193" s="115"/>
      <c r="C193" s="116"/>
      <c r="D193" s="117"/>
      <c r="E193" s="115"/>
      <c r="F193" s="115"/>
      <c r="G193" s="115"/>
      <c r="H193" s="115"/>
    </row>
    <row r="194" spans="1:8" s="4" customFormat="1" x14ac:dyDescent="0.2">
      <c r="A194" s="9"/>
      <c r="B194" s="115"/>
      <c r="C194" s="116"/>
      <c r="D194" s="117"/>
      <c r="E194" s="115"/>
      <c r="F194" s="115"/>
      <c r="G194" s="115"/>
      <c r="H194" s="115"/>
    </row>
    <row r="195" spans="1:8" s="4" customFormat="1" x14ac:dyDescent="0.2">
      <c r="A195" s="9"/>
      <c r="B195" s="115"/>
      <c r="C195" s="116"/>
      <c r="D195" s="117"/>
      <c r="E195" s="115"/>
      <c r="F195" s="115"/>
      <c r="G195" s="115"/>
      <c r="H195" s="115"/>
    </row>
    <row r="196" spans="1:8" s="4" customFormat="1" x14ac:dyDescent="0.2">
      <c r="A196" s="9"/>
      <c r="B196" s="115"/>
      <c r="C196" s="116"/>
      <c r="D196" s="117"/>
      <c r="E196" s="115"/>
      <c r="F196" s="115"/>
      <c r="G196" s="115"/>
      <c r="H196" s="115"/>
    </row>
    <row r="197" spans="1:8" s="4" customFormat="1" x14ac:dyDescent="0.2">
      <c r="A197" s="9"/>
      <c r="B197" s="115"/>
      <c r="C197" s="116"/>
      <c r="D197" s="117"/>
      <c r="E197" s="115"/>
      <c r="F197" s="115"/>
      <c r="G197" s="115"/>
      <c r="H197" s="115"/>
    </row>
    <row r="198" spans="1:8" s="4" customFormat="1" x14ac:dyDescent="0.2">
      <c r="A198" s="9"/>
      <c r="B198" s="115"/>
      <c r="C198" s="116"/>
      <c r="D198" s="117"/>
      <c r="E198" s="115"/>
      <c r="F198" s="115"/>
      <c r="G198" s="115"/>
      <c r="H198" s="115"/>
    </row>
    <row r="199" spans="1:8" s="4" customFormat="1" x14ac:dyDescent="0.2">
      <c r="A199" s="9"/>
      <c r="B199" s="115"/>
      <c r="C199" s="116"/>
      <c r="D199" s="117"/>
      <c r="E199" s="115"/>
      <c r="F199" s="115"/>
      <c r="G199" s="115"/>
      <c r="H199" s="115"/>
    </row>
    <row r="200" spans="1:8" s="4" customFormat="1" x14ac:dyDescent="0.2">
      <c r="A200" s="9"/>
      <c r="B200" s="115"/>
      <c r="C200" s="116"/>
      <c r="D200" s="117"/>
      <c r="E200" s="115"/>
      <c r="F200" s="115"/>
      <c r="G200" s="115"/>
      <c r="H200" s="115"/>
    </row>
    <row r="201" spans="1:8" s="4" customFormat="1" x14ac:dyDescent="0.2">
      <c r="A201" s="9"/>
      <c r="B201" s="115"/>
      <c r="C201" s="116"/>
      <c r="D201" s="117"/>
      <c r="E201" s="115"/>
      <c r="F201" s="115"/>
      <c r="G201" s="115"/>
      <c r="H201" s="115"/>
    </row>
    <row r="202" spans="1:8" s="4" customFormat="1" x14ac:dyDescent="0.2">
      <c r="A202" s="9"/>
      <c r="B202" s="115"/>
      <c r="C202" s="116"/>
      <c r="D202" s="117"/>
      <c r="E202" s="115"/>
      <c r="F202" s="115"/>
      <c r="G202" s="115"/>
      <c r="H202" s="115"/>
    </row>
    <row r="203" spans="1:8" s="4" customFormat="1" x14ac:dyDescent="0.2">
      <c r="A203" s="9"/>
      <c r="B203" s="115"/>
      <c r="C203" s="116"/>
      <c r="D203" s="117"/>
      <c r="E203" s="115"/>
      <c r="F203" s="115"/>
      <c r="G203" s="115"/>
      <c r="H203" s="115"/>
    </row>
    <row r="204" spans="1:8" s="4" customFormat="1" x14ac:dyDescent="0.2">
      <c r="A204" s="9"/>
      <c r="B204" s="115"/>
      <c r="C204" s="116"/>
      <c r="D204" s="117"/>
      <c r="E204" s="115"/>
      <c r="F204" s="115"/>
      <c r="G204" s="115"/>
      <c r="H204" s="115"/>
    </row>
    <row r="205" spans="1:8" s="4" customFormat="1" x14ac:dyDescent="0.2">
      <c r="A205" s="9"/>
      <c r="B205" s="115"/>
      <c r="C205" s="116"/>
      <c r="D205" s="117"/>
      <c r="E205" s="115"/>
      <c r="F205" s="115"/>
      <c r="G205" s="115"/>
      <c r="H205" s="115"/>
    </row>
    <row r="206" spans="1:8" s="4" customFormat="1" x14ac:dyDescent="0.2">
      <c r="A206" s="9"/>
      <c r="B206" s="115"/>
      <c r="C206" s="116"/>
      <c r="D206" s="117"/>
      <c r="E206" s="115"/>
      <c r="F206" s="115"/>
      <c r="G206" s="115"/>
      <c r="H206" s="115"/>
    </row>
    <row r="207" spans="1:8" s="4" customFormat="1" x14ac:dyDescent="0.2">
      <c r="A207" s="9"/>
      <c r="B207" s="115"/>
      <c r="C207" s="116"/>
      <c r="D207" s="117"/>
      <c r="E207" s="115"/>
      <c r="F207" s="115"/>
      <c r="G207" s="115"/>
      <c r="H207" s="115"/>
    </row>
    <row r="208" spans="1:8" s="4" customFormat="1" x14ac:dyDescent="0.2">
      <c r="A208" s="9"/>
      <c r="B208" s="115"/>
      <c r="C208" s="116"/>
      <c r="D208" s="117"/>
      <c r="E208" s="115"/>
      <c r="F208" s="115"/>
      <c r="G208" s="115"/>
      <c r="H208" s="115"/>
    </row>
    <row r="209" spans="1:8" s="4" customFormat="1" x14ac:dyDescent="0.2">
      <c r="A209" s="9"/>
      <c r="B209" s="115"/>
      <c r="C209" s="116"/>
      <c r="D209" s="117"/>
      <c r="E209" s="115"/>
      <c r="F209" s="115"/>
      <c r="G209" s="115"/>
      <c r="H209" s="115"/>
    </row>
    <row r="210" spans="1:8" s="4" customFormat="1" x14ac:dyDescent="0.2">
      <c r="A210" s="9"/>
      <c r="B210" s="115"/>
      <c r="C210" s="116"/>
      <c r="D210" s="117"/>
      <c r="E210" s="115"/>
      <c r="F210" s="115"/>
      <c r="G210" s="115"/>
      <c r="H210" s="115"/>
    </row>
    <row r="211" spans="1:8" s="4" customFormat="1" x14ac:dyDescent="0.2">
      <c r="A211" s="9"/>
      <c r="B211" s="115"/>
      <c r="C211" s="116"/>
      <c r="D211" s="117"/>
      <c r="E211" s="115"/>
      <c r="F211" s="115"/>
      <c r="G211" s="115"/>
      <c r="H211" s="115"/>
    </row>
    <row r="212" spans="1:8" s="4" customFormat="1" x14ac:dyDescent="0.2">
      <c r="A212" s="9"/>
      <c r="B212" s="115"/>
      <c r="C212" s="116"/>
      <c r="D212" s="117"/>
      <c r="E212" s="115"/>
      <c r="F212" s="115"/>
      <c r="G212" s="115"/>
      <c r="H212" s="115"/>
    </row>
    <row r="213" spans="1:8" s="4" customFormat="1" x14ac:dyDescent="0.2">
      <c r="A213" s="9"/>
      <c r="B213" s="115"/>
      <c r="C213" s="116"/>
      <c r="D213" s="117"/>
      <c r="E213" s="115"/>
      <c r="F213" s="115"/>
      <c r="G213" s="115"/>
      <c r="H213" s="115"/>
    </row>
    <row r="214" spans="1:8" s="4" customFormat="1" x14ac:dyDescent="0.2">
      <c r="A214" s="9"/>
      <c r="B214" s="115"/>
      <c r="C214" s="116"/>
      <c r="D214" s="117"/>
      <c r="E214" s="115"/>
      <c r="F214" s="115"/>
      <c r="G214" s="115"/>
      <c r="H214" s="115"/>
    </row>
    <row r="215" spans="1:8" s="4" customFormat="1" x14ac:dyDescent="0.2">
      <c r="A215" s="9"/>
      <c r="B215" s="115"/>
      <c r="C215" s="116"/>
      <c r="D215" s="117"/>
      <c r="E215" s="115"/>
      <c r="F215" s="115"/>
      <c r="G215" s="115"/>
      <c r="H215" s="115"/>
    </row>
    <row r="216" spans="1:8" s="4" customFormat="1" x14ac:dyDescent="0.2">
      <c r="A216" s="9"/>
      <c r="B216" s="115"/>
      <c r="C216" s="116"/>
      <c r="D216" s="117"/>
      <c r="E216" s="115"/>
      <c r="F216" s="115"/>
      <c r="G216" s="115"/>
      <c r="H216" s="115"/>
    </row>
    <row r="217" spans="1:8" s="4" customFormat="1" x14ac:dyDescent="0.2">
      <c r="A217" s="9"/>
      <c r="B217" s="115"/>
      <c r="C217" s="116"/>
      <c r="D217" s="117"/>
      <c r="E217" s="115"/>
      <c r="F217" s="115"/>
      <c r="G217" s="115"/>
      <c r="H217" s="115"/>
    </row>
    <row r="218" spans="1:8" s="4" customFormat="1" x14ac:dyDescent="0.2">
      <c r="A218" s="9"/>
      <c r="B218" s="115"/>
      <c r="C218" s="116"/>
      <c r="D218" s="117"/>
      <c r="E218" s="115"/>
      <c r="F218" s="115"/>
      <c r="G218" s="115"/>
      <c r="H218" s="115"/>
    </row>
    <row r="219" spans="1:8" s="4" customFormat="1" x14ac:dyDescent="0.2">
      <c r="A219" s="9"/>
      <c r="B219" s="115"/>
      <c r="C219" s="116"/>
      <c r="D219" s="117"/>
      <c r="E219" s="115"/>
      <c r="F219" s="115"/>
      <c r="G219" s="115"/>
      <c r="H219" s="115"/>
    </row>
    <row r="220" spans="1:8" s="4" customFormat="1" x14ac:dyDescent="0.2">
      <c r="A220" s="9"/>
      <c r="B220" s="115"/>
      <c r="C220" s="116"/>
      <c r="D220" s="117"/>
      <c r="E220" s="115"/>
      <c r="F220" s="115"/>
      <c r="G220" s="115"/>
      <c r="H220" s="115"/>
    </row>
    <row r="221" spans="1:8" s="4" customFormat="1" x14ac:dyDescent="0.2">
      <c r="A221" s="9"/>
      <c r="B221" s="115"/>
      <c r="C221" s="116"/>
      <c r="D221" s="117"/>
      <c r="E221" s="115"/>
      <c r="F221" s="115"/>
      <c r="G221" s="115"/>
      <c r="H221" s="115"/>
    </row>
    <row r="222" spans="1:8" s="4" customFormat="1" x14ac:dyDescent="0.2">
      <c r="A222" s="9"/>
      <c r="B222" s="115"/>
      <c r="C222" s="116"/>
      <c r="D222" s="117"/>
      <c r="E222" s="115"/>
      <c r="F222" s="115"/>
      <c r="G222" s="115"/>
      <c r="H222" s="115"/>
    </row>
    <row r="224" spans="1:8" s="4" customFormat="1" x14ac:dyDescent="0.2">
      <c r="A224" s="9"/>
      <c r="B224" s="115"/>
      <c r="C224" s="116"/>
      <c r="D224" s="117"/>
      <c r="E224" s="115"/>
      <c r="F224" s="115"/>
      <c r="G224" s="115"/>
      <c r="H224" s="115"/>
    </row>
    <row r="225" spans="1:8" s="4" customFormat="1" x14ac:dyDescent="0.2">
      <c r="A225" s="9"/>
      <c r="B225" s="115"/>
      <c r="C225" s="116"/>
      <c r="D225" s="117"/>
      <c r="E225" s="115"/>
      <c r="F225" s="115"/>
      <c r="G225" s="115"/>
      <c r="H225" s="115"/>
    </row>
    <row r="226" spans="1:8" s="4" customFormat="1" x14ac:dyDescent="0.2">
      <c r="A226" s="9"/>
      <c r="B226" s="115"/>
      <c r="C226" s="116"/>
      <c r="D226" s="117"/>
      <c r="E226" s="115"/>
      <c r="F226" s="115"/>
      <c r="G226" s="115"/>
      <c r="H226" s="115"/>
    </row>
    <row r="227" spans="1:8" s="4" customFormat="1" x14ac:dyDescent="0.2">
      <c r="A227" s="9"/>
      <c r="B227" s="115"/>
      <c r="C227" s="116"/>
      <c r="D227" s="117"/>
      <c r="E227" s="115"/>
      <c r="F227" s="115"/>
      <c r="G227" s="115"/>
      <c r="H227" s="115"/>
    </row>
    <row r="228" spans="1:8" s="4" customFormat="1" x14ac:dyDescent="0.2">
      <c r="A228" s="9"/>
      <c r="B228" s="115"/>
      <c r="C228" s="116"/>
      <c r="D228" s="117"/>
      <c r="E228" s="115"/>
      <c r="F228" s="115"/>
      <c r="G228" s="115"/>
      <c r="H228" s="115"/>
    </row>
    <row r="229" spans="1:8" s="4" customFormat="1" x14ac:dyDescent="0.2">
      <c r="A229" s="9"/>
      <c r="B229" s="115"/>
      <c r="C229" s="116"/>
      <c r="D229" s="117"/>
      <c r="E229" s="115"/>
      <c r="F229" s="115"/>
      <c r="G229" s="115"/>
      <c r="H229" s="115"/>
    </row>
    <row r="230" spans="1:8" s="4" customFormat="1" x14ac:dyDescent="0.2">
      <c r="A230" s="9"/>
      <c r="B230" s="115"/>
      <c r="C230" s="116"/>
      <c r="D230" s="117"/>
      <c r="E230" s="115"/>
      <c r="F230" s="115"/>
      <c r="G230" s="115"/>
      <c r="H230" s="115"/>
    </row>
    <row r="231" spans="1:8" s="4" customFormat="1" x14ac:dyDescent="0.2">
      <c r="A231" s="9"/>
      <c r="B231" s="115"/>
      <c r="C231" s="116"/>
      <c r="D231" s="117"/>
      <c r="E231" s="115"/>
      <c r="F231" s="115"/>
      <c r="G231" s="115"/>
      <c r="H231" s="115"/>
    </row>
    <row r="232" spans="1:8" s="4" customFormat="1" x14ac:dyDescent="0.2">
      <c r="A232" s="9"/>
      <c r="B232" s="115"/>
      <c r="C232" s="116"/>
      <c r="D232" s="117"/>
      <c r="E232" s="115"/>
      <c r="F232" s="115"/>
      <c r="G232" s="115"/>
      <c r="H232" s="115"/>
    </row>
    <row r="233" spans="1:8" s="4" customFormat="1" x14ac:dyDescent="0.2">
      <c r="A233" s="9"/>
      <c r="B233" s="115"/>
      <c r="C233" s="116"/>
      <c r="D233" s="117"/>
      <c r="E233" s="115"/>
      <c r="F233" s="115"/>
      <c r="G233" s="115"/>
      <c r="H233" s="115"/>
    </row>
    <row r="234" spans="1:8" s="4" customFormat="1" x14ac:dyDescent="0.2">
      <c r="A234" s="9"/>
      <c r="B234" s="115"/>
      <c r="C234" s="116"/>
      <c r="D234" s="117"/>
      <c r="E234" s="115"/>
      <c r="F234" s="115"/>
      <c r="G234" s="115"/>
      <c r="H234" s="115"/>
    </row>
  </sheetData>
  <mergeCells count="7">
    <mergeCell ref="A5:H5"/>
    <mergeCell ref="B68:D68"/>
    <mergeCell ref="B78:D78"/>
    <mergeCell ref="B80:D80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2020-02-27T08:45:52Z</dcterms:modified>
</cp:coreProperties>
</file>