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C8D8FA8E-6AD6-4E61-97FF-943E0556CF2F}" xr6:coauthVersionLast="43" xr6:coauthVersionMax="43" xr10:uidLastSave="{00000000-0000-0000-0000-000000000000}"/>
  <bookViews>
    <workbookView xWindow="-120" yWindow="-120" windowWidth="21840" windowHeight="13140" xr2:uid="{6D85C6BE-13F5-4A44-9BB9-23FE199319DC}"/>
  </bookViews>
  <sheets>
    <sheet name="12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G36" i="1" s="1"/>
  <c r="D36" i="1"/>
  <c r="C36" i="1"/>
  <c r="G34" i="1"/>
  <c r="G33" i="1"/>
  <c r="G32" i="1"/>
  <c r="G31" i="1"/>
  <c r="G30" i="1"/>
  <c r="G29" i="1"/>
  <c r="G28" i="1"/>
  <c r="G27" i="1"/>
  <c r="G26" i="1"/>
  <c r="G25" i="1"/>
  <c r="G24" i="1"/>
  <c r="G23" i="1"/>
  <c r="F20" i="1"/>
  <c r="E20" i="1"/>
  <c r="G20" i="1" s="1"/>
  <c r="D20" i="1"/>
  <c r="C20" i="1"/>
  <c r="G18" i="1"/>
  <c r="G17" i="1"/>
  <c r="G16" i="1"/>
  <c r="G15" i="1"/>
  <c r="G14" i="1"/>
  <c r="G13" i="1"/>
  <c r="G12" i="1"/>
  <c r="G11" i="1"/>
  <c r="G10" i="1"/>
  <c r="G9" i="1"/>
  <c r="G2" i="1"/>
</calcChain>
</file>

<file path=xl/sharedStrings.xml><?xml version="1.0" encoding="utf-8"?>
<sst xmlns="http://schemas.openxmlformats.org/spreadsheetml/2006/main" count="68" uniqueCount="56">
  <si>
    <t>12. melléklet</t>
  </si>
  <si>
    <t>adatok Ft-ban</t>
  </si>
  <si>
    <t>Sor-   sz.</t>
  </si>
  <si>
    <t>Feladat megnevezése</t>
  </si>
  <si>
    <t>2018. évi előirányzat</t>
  </si>
  <si>
    <r>
      <t xml:space="preserve">2018. évi mód.előir. </t>
    </r>
    <r>
      <rPr>
        <sz val="8"/>
        <rFont val="Times New Roman"/>
        <family val="1"/>
        <charset val="238"/>
      </rPr>
      <t>(2018.X.04.)</t>
    </r>
  </si>
  <si>
    <r>
      <t xml:space="preserve">2018. évi mód.előir. </t>
    </r>
    <r>
      <rPr>
        <sz val="8"/>
        <rFont val="Times New Roman"/>
        <family val="1"/>
        <charset val="238"/>
      </rPr>
      <t>(2018.XI.30)</t>
    </r>
  </si>
  <si>
    <r>
      <t xml:space="preserve">2018. évi mód.előir. </t>
    </r>
    <r>
      <rPr>
        <sz val="8"/>
        <rFont val="Times New Roman"/>
        <family val="1"/>
        <charset val="238"/>
      </rPr>
      <t>(2019.V.06)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</si>
  <si>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</si>
  <si>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</si>
  <si>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</si>
  <si>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</si>
  <si>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</si>
  <si>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</si>
  <si>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</si>
  <si>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</si>
  <si>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Egyéb működési és felhalmozási célú támogatások államháztartáson belülre</t>
  </si>
  <si>
    <t>1.</t>
  </si>
  <si>
    <t>Tihanyi Közös Hivatal</t>
  </si>
  <si>
    <t>2.</t>
  </si>
  <si>
    <t>Óvoda Balatonakali</t>
  </si>
  <si>
    <t>3.</t>
  </si>
  <si>
    <t>Veszprém Megyei Rendőr-főkapitányság</t>
  </si>
  <si>
    <t>4.</t>
  </si>
  <si>
    <t>Háziorvosi ügyeleti ellátás</t>
  </si>
  <si>
    <t>5.</t>
  </si>
  <si>
    <t>Tűzoltóság</t>
  </si>
  <si>
    <t>6.</t>
  </si>
  <si>
    <t>Kistérségi társulatnak</t>
  </si>
  <si>
    <t>7.</t>
  </si>
  <si>
    <t>Gyermekjóléti szolgáltatás</t>
  </si>
  <si>
    <t>8.</t>
  </si>
  <si>
    <t>Házi segítségnyújtás</t>
  </si>
  <si>
    <t>9.</t>
  </si>
  <si>
    <t>Jelzőrendszeres házi segítségnyújtás</t>
  </si>
  <si>
    <t>10.</t>
  </si>
  <si>
    <t>Bölcsödei ellátás</t>
  </si>
  <si>
    <t>11.</t>
  </si>
  <si>
    <t>Balatonudvari Község Önkormányzata</t>
  </si>
  <si>
    <t>Összesen:</t>
  </si>
  <si>
    <t>Egyéb működési és felhalmozási célú támogatások államháztartáson kívülre</t>
  </si>
  <si>
    <t>Mozdulj Balaton</t>
  </si>
  <si>
    <t>Balatonakaliért Közalapítvány</t>
  </si>
  <si>
    <t>Horgászegyesület Balatonakali</t>
  </si>
  <si>
    <t>Balatonakali Sportegyesület</t>
  </si>
  <si>
    <t>Polgárőrség</t>
  </si>
  <si>
    <t>Erdélyi Kör Egyesület</t>
  </si>
  <si>
    <t>Borút Egyesület Akali</t>
  </si>
  <si>
    <t>Iskolai Alapítványok támogatása</t>
  </si>
  <si>
    <t>Országos Mentőszolgálat Alapítvány</t>
  </si>
  <si>
    <t>BÜTE</t>
  </si>
  <si>
    <t>Kővágóörsi Önkéntes Tűzoltó Egyesület</t>
  </si>
  <si>
    <t>12.</t>
  </si>
  <si>
    <t>Civil szervezetek tagdíjai</t>
  </si>
  <si>
    <t>13.</t>
  </si>
  <si>
    <t>DRV ZRt (lakossági víz- és csat. szolg. tám.)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</si>
</sst>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justify" vertical="center"/>
    </xf>
    <xf numFmtId="3" fontId="1" fillId="0" borderId="10" xfId="0" applyNumberFormat="1" applyFont="1" applyBorder="1" applyAlignment="1">
      <alignment horizontal="right" vertical="center"/>
    </xf>
    <xf numFmtId="9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justify" vertical="center"/>
    </xf>
    <xf numFmtId="3" fontId="1" fillId="0" borderId="18" xfId="0" applyNumberFormat="1" applyFont="1" applyBorder="1" applyAlignment="1">
      <alignment horizontal="right" vertical="center"/>
    </xf>
    <xf numFmtId="9" fontId="1" fillId="0" borderId="19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justify" vertical="center"/>
    </xf>
    <xf numFmtId="3" fontId="1" fillId="0" borderId="21" xfId="0" applyNumberFormat="1" applyFont="1" applyBorder="1" applyAlignment="1">
      <alignment horizontal="right" vertical="center"/>
    </xf>
    <xf numFmtId="9" fontId="1" fillId="0" borderId="22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horizontal="justify" vertical="center"/>
    </xf>
    <xf numFmtId="3" fontId="1" fillId="0" borderId="24" xfId="0" applyNumberFormat="1" applyFont="1" applyBorder="1" applyAlignment="1">
      <alignment horizontal="right" vertical="center"/>
    </xf>
    <xf numFmtId="9" fontId="1" fillId="0" borderId="25" xfId="0" applyNumberFormat="1" applyFont="1" applyBorder="1" applyAlignment="1">
      <alignment horizontal="right" vertical="center"/>
    </xf>
    <xf numFmtId="0" fontId="1" fillId="2" borderId="26" xfId="0" applyFont="1" applyFill="1" applyBorder="1" applyAlignment="1">
      <alignment horizontal="left" vertical="center"/>
    </xf>
    <xf numFmtId="3" fontId="1" fillId="2" borderId="24" xfId="0" applyNumberFormat="1" applyFont="1" applyFill="1" applyBorder="1" applyAlignment="1">
      <alignment horizontal="right" vertical="center"/>
    </xf>
    <xf numFmtId="9" fontId="1" fillId="2" borderId="25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9" fontId="1" fillId="0" borderId="6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9" fontId="1" fillId="0" borderId="2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justify" vertical="center"/>
    </xf>
    <xf numFmtId="3" fontId="1" fillId="0" borderId="20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3A327-E6AF-421A-9025-510A0B61172C}">
  <dimension ref="A1:H42"/>
  <sheetViews>
    <sheetView tabSelected="1" zoomScaleNormal="100" workbookViewId="0"/>
  </sheetViews>
  <sheetFormatPr defaultRowHeight="12.75" x14ac:dyDescent="0.2"/>
  <cols>
    <col min="1" max="1" width="5.7109375" style="5" customWidth="1"/>
    <col min="2" max="2" width="31.85546875" style="5" customWidth="1"/>
    <col min="3" max="6" width="9.7109375" customWidth="1"/>
    <col min="9" max="9" width="10.140625" bestFit="1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2" t="s">
        <v>0</v>
      </c>
    </row>
    <row r="2" spans="1:8" s="1" customFormat="1" ht="15" customHeight="1" x14ac:dyDescent="0.2">
      <c r="A2" s="2"/>
      <c r="B2" s="2"/>
      <c r="C2" s="2"/>
      <c r="D2" s="2"/>
      <c r="E2" s="2"/>
      <c r="F2" s="2"/>
      <c r="G2" s="3" t="str">
        <f>'[1]1.sz. melléklet'!G2</f>
        <v>az 5/2019. (V.06.) önkormányzati rendelethez</v>
      </c>
    </row>
    <row r="3" spans="1:8" s="1" customFormat="1" ht="15" customHeight="1" x14ac:dyDescent="0.2">
      <c r="A3" s="4"/>
      <c r="B3" s="4"/>
    </row>
    <row r="4" spans="1:8" ht="15" customHeight="1" thickBot="1" x14ac:dyDescent="0.25">
      <c r="G4" s="6" t="s">
        <v>1</v>
      </c>
    </row>
    <row r="5" spans="1:8" ht="36.75" customHeight="1" thickTop="1" x14ac:dyDescent="0.2">
      <c r="A5" s="7" t="s">
        <v>2</v>
      </c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  <c r="H5" s="11"/>
    </row>
    <row r="6" spans="1:8" ht="15" customHeight="1" thickBot="1" x14ac:dyDescent="0.25">
      <c r="A6" s="12" t="s">
        <v>9</v>
      </c>
      <c r="B6" s="13" t="s">
        <v>10</v>
      </c>
      <c r="C6" s="14" t="s">
        <v>11</v>
      </c>
      <c r="D6" s="14" t="s">
        <v>12</v>
      </c>
      <c r="E6" s="14" t="s">
        <v>13</v>
      </c>
      <c r="F6" s="14" t="s">
        <v>14</v>
      </c>
      <c r="G6" s="15" t="s">
        <v>15</v>
      </c>
      <c r="H6" s="11"/>
    </row>
    <row r="7" spans="1:8" ht="6" customHeight="1" thickTop="1" x14ac:dyDescent="0.2">
      <c r="A7" s="1"/>
      <c r="B7" s="16"/>
      <c r="C7" s="11"/>
      <c r="D7" s="17"/>
      <c r="E7" s="17"/>
      <c r="F7" s="17"/>
      <c r="G7" s="11"/>
      <c r="H7" s="11"/>
    </row>
    <row r="8" spans="1:8" ht="15" customHeight="1" thickBot="1" x14ac:dyDescent="0.25">
      <c r="A8" s="18" t="s">
        <v>16</v>
      </c>
      <c r="B8" s="18"/>
      <c r="C8" s="19"/>
      <c r="D8" s="20"/>
      <c r="E8" s="20"/>
      <c r="F8" s="20"/>
      <c r="G8" s="19"/>
      <c r="H8" s="1"/>
    </row>
    <row r="9" spans="1:8" ht="15" customHeight="1" thickTop="1" x14ac:dyDescent="0.2">
      <c r="A9" s="21" t="s">
        <v>17</v>
      </c>
      <c r="B9" s="22" t="s">
        <v>18</v>
      </c>
      <c r="C9" s="23">
        <v>13668900</v>
      </c>
      <c r="D9" s="23">
        <v>13873900</v>
      </c>
      <c r="E9" s="23">
        <v>17000900</v>
      </c>
      <c r="F9" s="23">
        <v>17000900</v>
      </c>
      <c r="G9" s="24">
        <f>E9/C9</f>
        <v>1.2437650432734162</v>
      </c>
      <c r="H9" s="1"/>
    </row>
    <row r="10" spans="1:8" ht="15" customHeight="1" x14ac:dyDescent="0.2">
      <c r="A10" s="25" t="s">
        <v>19</v>
      </c>
      <c r="B10" s="22" t="s">
        <v>20</v>
      </c>
      <c r="C10" s="23">
        <v>19418000</v>
      </c>
      <c r="D10" s="23">
        <v>19418000</v>
      </c>
      <c r="E10" s="23">
        <v>19418000</v>
      </c>
      <c r="F10" s="23">
        <v>18745000</v>
      </c>
      <c r="G10" s="24">
        <f t="shared" ref="G10:G20" si="0">E10/C10</f>
        <v>1</v>
      </c>
      <c r="H10" s="1"/>
    </row>
    <row r="11" spans="1:8" ht="15" customHeight="1" x14ac:dyDescent="0.2">
      <c r="A11" s="26" t="s">
        <v>21</v>
      </c>
      <c r="B11" s="22" t="s">
        <v>22</v>
      </c>
      <c r="C11" s="23">
        <v>80000</v>
      </c>
      <c r="D11" s="23">
        <v>80000</v>
      </c>
      <c r="E11" s="23">
        <v>80000</v>
      </c>
      <c r="F11" s="23">
        <v>80000</v>
      </c>
      <c r="G11" s="24">
        <f t="shared" si="0"/>
        <v>1</v>
      </c>
      <c r="H11" s="1"/>
    </row>
    <row r="12" spans="1:8" ht="15" customHeight="1" x14ac:dyDescent="0.2">
      <c r="A12" s="27" t="s">
        <v>23</v>
      </c>
      <c r="B12" s="22" t="s">
        <v>24</v>
      </c>
      <c r="C12" s="23">
        <v>900000</v>
      </c>
      <c r="D12" s="23">
        <v>900000</v>
      </c>
      <c r="E12" s="23">
        <v>900000</v>
      </c>
      <c r="F12" s="23">
        <v>900000</v>
      </c>
      <c r="G12" s="24">
        <f t="shared" si="0"/>
        <v>1</v>
      </c>
      <c r="H12" s="1"/>
    </row>
    <row r="13" spans="1:8" ht="15" customHeight="1" x14ac:dyDescent="0.2">
      <c r="A13" s="26" t="s">
        <v>25</v>
      </c>
      <c r="B13" s="22" t="s">
        <v>26</v>
      </c>
      <c r="C13" s="23">
        <v>715000</v>
      </c>
      <c r="D13" s="23">
        <v>715000</v>
      </c>
      <c r="E13" s="23">
        <v>715000</v>
      </c>
      <c r="F13" s="23">
        <v>715000</v>
      </c>
      <c r="G13" s="24">
        <f t="shared" si="0"/>
        <v>1</v>
      </c>
      <c r="H13" s="1"/>
    </row>
    <row r="14" spans="1:8" ht="15" customHeight="1" x14ac:dyDescent="0.2">
      <c r="A14" s="28" t="s">
        <v>27</v>
      </c>
      <c r="B14" s="22" t="s">
        <v>28</v>
      </c>
      <c r="C14" s="23">
        <v>301000</v>
      </c>
      <c r="D14" s="23">
        <v>301000</v>
      </c>
      <c r="E14" s="23">
        <v>301000</v>
      </c>
      <c r="F14" s="23">
        <v>301000</v>
      </c>
      <c r="G14" s="24">
        <f t="shared" si="0"/>
        <v>1</v>
      </c>
      <c r="H14" s="1"/>
    </row>
    <row r="15" spans="1:8" ht="15" customHeight="1" x14ac:dyDescent="0.2">
      <c r="A15" s="29" t="s">
        <v>29</v>
      </c>
      <c r="B15" s="22" t="s">
        <v>30</v>
      </c>
      <c r="C15" s="23">
        <v>397000</v>
      </c>
      <c r="D15" s="23">
        <v>397000</v>
      </c>
      <c r="E15" s="23">
        <v>397000</v>
      </c>
      <c r="F15" s="23">
        <v>397000</v>
      </c>
      <c r="G15" s="24">
        <f t="shared" si="0"/>
        <v>1</v>
      </c>
      <c r="H15" s="1"/>
    </row>
    <row r="16" spans="1:8" ht="15" customHeight="1" x14ac:dyDescent="0.2">
      <c r="A16" s="28" t="s">
        <v>31</v>
      </c>
      <c r="B16" s="22" t="s">
        <v>32</v>
      </c>
      <c r="C16" s="23">
        <v>304000</v>
      </c>
      <c r="D16" s="23">
        <v>304000</v>
      </c>
      <c r="E16" s="23">
        <v>304000</v>
      </c>
      <c r="F16" s="23">
        <v>304000</v>
      </c>
      <c r="G16" s="24">
        <f t="shared" si="0"/>
        <v>1</v>
      </c>
      <c r="H16" s="1"/>
    </row>
    <row r="17" spans="1:8" ht="15" customHeight="1" x14ac:dyDescent="0.2">
      <c r="A17" s="29" t="s">
        <v>33</v>
      </c>
      <c r="B17" s="30" t="s">
        <v>34</v>
      </c>
      <c r="C17" s="31">
        <v>340000</v>
      </c>
      <c r="D17" s="31">
        <v>340000</v>
      </c>
      <c r="E17" s="31">
        <v>340000</v>
      </c>
      <c r="F17" s="31">
        <v>340000</v>
      </c>
      <c r="G17" s="32">
        <f t="shared" si="0"/>
        <v>1</v>
      </c>
      <c r="H17" s="1"/>
    </row>
    <row r="18" spans="1:8" ht="15" customHeight="1" x14ac:dyDescent="0.2">
      <c r="A18" s="29" t="s">
        <v>35</v>
      </c>
      <c r="B18" s="33" t="s">
        <v>36</v>
      </c>
      <c r="C18" s="34">
        <v>1200000</v>
      </c>
      <c r="D18" s="34">
        <v>1200000</v>
      </c>
      <c r="E18" s="34">
        <v>1200000</v>
      </c>
      <c r="F18" s="34">
        <v>1200000</v>
      </c>
      <c r="G18" s="35">
        <f t="shared" si="0"/>
        <v>1</v>
      </c>
      <c r="H18" s="1"/>
    </row>
    <row r="19" spans="1:8" ht="15" customHeight="1" thickBot="1" x14ac:dyDescent="0.25">
      <c r="A19" s="25" t="s">
        <v>37</v>
      </c>
      <c r="B19" s="36" t="s">
        <v>38</v>
      </c>
      <c r="C19" s="37"/>
      <c r="D19" s="37"/>
      <c r="E19" s="37"/>
      <c r="F19" s="37">
        <v>254000</v>
      </c>
      <c r="G19" s="38"/>
      <c r="H19" s="1"/>
    </row>
    <row r="20" spans="1:8" ht="15" customHeight="1" thickTop="1" thickBot="1" x14ac:dyDescent="0.25">
      <c r="A20" s="39" t="s">
        <v>39</v>
      </c>
      <c r="B20" s="39"/>
      <c r="C20" s="40">
        <f t="shared" ref="C20" si="1">SUM(C9:C18)</f>
        <v>37323900</v>
      </c>
      <c r="D20" s="40">
        <f t="shared" ref="D20:E20" si="2">SUM(D9:D18)</f>
        <v>37528900</v>
      </c>
      <c r="E20" s="40">
        <f t="shared" si="2"/>
        <v>40655900</v>
      </c>
      <c r="F20" s="40">
        <f>SUM(F9:F19)</f>
        <v>40236900</v>
      </c>
      <c r="G20" s="41">
        <f t="shared" si="0"/>
        <v>1.0892725572622368</v>
      </c>
      <c r="H20" s="1"/>
    </row>
    <row r="21" spans="1:8" ht="6" customHeight="1" thickTop="1" x14ac:dyDescent="0.2">
      <c r="A21" s="1"/>
      <c r="B21" s="42"/>
      <c r="C21" s="4"/>
      <c r="D21" s="43"/>
      <c r="E21" s="43"/>
      <c r="F21" s="43"/>
      <c r="G21" s="44"/>
      <c r="H21" s="1"/>
    </row>
    <row r="22" spans="1:8" ht="15" customHeight="1" thickBot="1" x14ac:dyDescent="0.25">
      <c r="A22" s="18" t="s">
        <v>40</v>
      </c>
      <c r="B22" s="18"/>
      <c r="C22" s="19"/>
      <c r="D22" s="20"/>
      <c r="E22" s="20"/>
      <c r="F22" s="20"/>
      <c r="G22" s="45"/>
      <c r="H22" s="1"/>
    </row>
    <row r="23" spans="1:8" ht="15" customHeight="1" thickTop="1" x14ac:dyDescent="0.2">
      <c r="A23" s="21" t="s">
        <v>17</v>
      </c>
      <c r="B23" s="22" t="s">
        <v>41</v>
      </c>
      <c r="C23" s="23">
        <v>100000</v>
      </c>
      <c r="D23" s="23">
        <v>100000</v>
      </c>
      <c r="E23" s="23">
        <v>100000</v>
      </c>
      <c r="F23" s="23">
        <v>100000</v>
      </c>
      <c r="G23" s="24">
        <f t="shared" ref="G23:G36" si="3">E23/C23</f>
        <v>1</v>
      </c>
      <c r="H23" s="1"/>
    </row>
    <row r="24" spans="1:8" ht="15" customHeight="1" x14ac:dyDescent="0.2">
      <c r="A24" s="28" t="s">
        <v>19</v>
      </c>
      <c r="B24" s="22" t="s">
        <v>42</v>
      </c>
      <c r="C24" s="23">
        <v>5100000</v>
      </c>
      <c r="D24" s="23">
        <v>5100000</v>
      </c>
      <c r="E24" s="23">
        <v>5100000</v>
      </c>
      <c r="F24" s="23">
        <v>5100000</v>
      </c>
      <c r="G24" s="24">
        <f t="shared" si="3"/>
        <v>1</v>
      </c>
      <c r="H24" s="1"/>
    </row>
    <row r="25" spans="1:8" ht="15" customHeight="1" x14ac:dyDescent="0.2">
      <c r="A25" s="28" t="s">
        <v>21</v>
      </c>
      <c r="B25" s="22" t="s">
        <v>43</v>
      </c>
      <c r="C25" s="23">
        <v>290000</v>
      </c>
      <c r="D25" s="23">
        <v>290000</v>
      </c>
      <c r="E25" s="23">
        <v>290000</v>
      </c>
      <c r="F25" s="23">
        <v>290000</v>
      </c>
      <c r="G25" s="24">
        <f t="shared" si="3"/>
        <v>1</v>
      </c>
      <c r="H25" s="1"/>
    </row>
    <row r="26" spans="1:8" ht="15" customHeight="1" x14ac:dyDescent="0.2">
      <c r="A26" s="28" t="s">
        <v>23</v>
      </c>
      <c r="B26" s="22" t="s">
        <v>44</v>
      </c>
      <c r="C26" s="23">
        <v>2164000</v>
      </c>
      <c r="D26" s="23">
        <v>2314000</v>
      </c>
      <c r="E26" s="23">
        <v>2314000</v>
      </c>
      <c r="F26" s="23">
        <v>2314000</v>
      </c>
      <c r="G26" s="24">
        <f t="shared" si="3"/>
        <v>1.0693160813308689</v>
      </c>
      <c r="H26" s="1"/>
    </row>
    <row r="27" spans="1:8" ht="15" customHeight="1" x14ac:dyDescent="0.2">
      <c r="A27" s="28" t="s">
        <v>25</v>
      </c>
      <c r="B27" s="22" t="s">
        <v>45</v>
      </c>
      <c r="C27" s="23">
        <v>700000</v>
      </c>
      <c r="D27" s="23">
        <v>700000</v>
      </c>
      <c r="E27" s="23">
        <v>700000</v>
      </c>
      <c r="F27" s="23">
        <v>700000</v>
      </c>
      <c r="G27" s="24">
        <f t="shared" si="3"/>
        <v>1</v>
      </c>
      <c r="H27" s="1"/>
    </row>
    <row r="28" spans="1:8" ht="15" customHeight="1" x14ac:dyDescent="0.2">
      <c r="A28" s="28" t="s">
        <v>27</v>
      </c>
      <c r="B28" s="22" t="s">
        <v>46</v>
      </c>
      <c r="C28" s="23">
        <v>200000</v>
      </c>
      <c r="D28" s="23">
        <v>200000</v>
      </c>
      <c r="E28" s="23">
        <v>200000</v>
      </c>
      <c r="F28" s="23">
        <v>200000</v>
      </c>
      <c r="G28" s="24">
        <f t="shared" si="3"/>
        <v>1</v>
      </c>
      <c r="H28" s="1"/>
    </row>
    <row r="29" spans="1:8" ht="15" customHeight="1" x14ac:dyDescent="0.2">
      <c r="A29" s="28" t="s">
        <v>29</v>
      </c>
      <c r="B29" s="22" t="s">
        <v>47</v>
      </c>
      <c r="C29" s="23">
        <v>100000</v>
      </c>
      <c r="D29" s="23">
        <v>100000</v>
      </c>
      <c r="E29" s="23">
        <v>100000</v>
      </c>
      <c r="F29" s="23">
        <v>100000</v>
      </c>
      <c r="G29" s="24">
        <f t="shared" si="3"/>
        <v>1</v>
      </c>
      <c r="H29" s="1"/>
    </row>
    <row r="30" spans="1:8" ht="15" customHeight="1" x14ac:dyDescent="0.2">
      <c r="A30" s="28" t="s">
        <v>31</v>
      </c>
      <c r="B30" s="22" t="s">
        <v>48</v>
      </c>
      <c r="C30" s="31">
        <v>100000</v>
      </c>
      <c r="D30" s="31">
        <v>100000</v>
      </c>
      <c r="E30" s="31">
        <v>100000</v>
      </c>
      <c r="F30" s="31">
        <v>100000</v>
      </c>
      <c r="G30" s="32">
        <f t="shared" si="3"/>
        <v>1</v>
      </c>
      <c r="H30" s="1"/>
    </row>
    <row r="31" spans="1:8" ht="15" customHeight="1" x14ac:dyDescent="0.2">
      <c r="A31" s="28" t="s">
        <v>33</v>
      </c>
      <c r="B31" s="22" t="s">
        <v>49</v>
      </c>
      <c r="C31" s="23">
        <v>100000</v>
      </c>
      <c r="D31" s="23">
        <v>100000</v>
      </c>
      <c r="E31" s="23">
        <v>100000</v>
      </c>
      <c r="F31" s="23">
        <v>100000</v>
      </c>
      <c r="G31" s="24">
        <f t="shared" si="3"/>
        <v>1</v>
      </c>
      <c r="H31" s="1"/>
    </row>
    <row r="32" spans="1:8" ht="15" customHeight="1" x14ac:dyDescent="0.2">
      <c r="A32" s="28" t="s">
        <v>35</v>
      </c>
      <c r="B32" s="30" t="s">
        <v>50</v>
      </c>
      <c r="C32" s="46">
        <v>100000</v>
      </c>
      <c r="D32" s="46">
        <v>100000</v>
      </c>
      <c r="E32" s="46">
        <v>100000</v>
      </c>
      <c r="F32" s="46">
        <v>100000</v>
      </c>
      <c r="G32" s="47">
        <f t="shared" si="3"/>
        <v>1</v>
      </c>
      <c r="H32" s="1"/>
    </row>
    <row r="33" spans="1:8" ht="15" customHeight="1" x14ac:dyDescent="0.2">
      <c r="A33" s="28" t="s">
        <v>37</v>
      </c>
      <c r="B33" s="30" t="s">
        <v>51</v>
      </c>
      <c r="C33" s="46">
        <v>25000</v>
      </c>
      <c r="D33" s="46">
        <v>25000</v>
      </c>
      <c r="E33" s="46">
        <v>25000</v>
      </c>
      <c r="F33" s="46">
        <v>25000</v>
      </c>
      <c r="G33" s="47">
        <f t="shared" si="3"/>
        <v>1</v>
      </c>
      <c r="H33" s="1"/>
    </row>
    <row r="34" spans="1:8" ht="15" customHeight="1" x14ac:dyDescent="0.2">
      <c r="A34" s="29" t="s">
        <v>52</v>
      </c>
      <c r="B34" s="48" t="s">
        <v>53</v>
      </c>
      <c r="C34" s="49">
        <v>125000</v>
      </c>
      <c r="D34" s="31">
        <v>125000</v>
      </c>
      <c r="E34" s="31">
        <v>125000</v>
      </c>
      <c r="F34" s="31">
        <v>125000</v>
      </c>
      <c r="G34" s="32">
        <f t="shared" si="3"/>
        <v>1</v>
      </c>
      <c r="H34" s="1"/>
    </row>
    <row r="35" spans="1:8" ht="15" customHeight="1" thickBot="1" x14ac:dyDescent="0.25">
      <c r="A35" s="50" t="s">
        <v>54</v>
      </c>
      <c r="B35" s="36" t="s">
        <v>55</v>
      </c>
      <c r="C35" s="37">
        <v>0</v>
      </c>
      <c r="D35" s="37">
        <v>0</v>
      </c>
      <c r="E35" s="37">
        <v>8607000</v>
      </c>
      <c r="F35" s="37">
        <v>8607000</v>
      </c>
      <c r="G35" s="38"/>
      <c r="H35" s="1"/>
    </row>
    <row r="36" spans="1:8" ht="15" customHeight="1" thickTop="1" thickBot="1" x14ac:dyDescent="0.25">
      <c r="A36" s="39" t="s">
        <v>39</v>
      </c>
      <c r="B36" s="39"/>
      <c r="C36" s="40">
        <f>SUM(C23:C35)</f>
        <v>9104000</v>
      </c>
      <c r="D36" s="40">
        <f t="shared" ref="D36:F36" si="4">SUM(D23:D35)</f>
        <v>9254000</v>
      </c>
      <c r="E36" s="40">
        <f t="shared" si="4"/>
        <v>17861000</v>
      </c>
      <c r="F36" s="40">
        <f t="shared" si="4"/>
        <v>17861000</v>
      </c>
      <c r="G36" s="41">
        <f t="shared" si="3"/>
        <v>1.961884885764499</v>
      </c>
      <c r="H36" s="1"/>
    </row>
    <row r="37" spans="1:8" ht="6" customHeight="1" thickTop="1" x14ac:dyDescent="0.2">
      <c r="A37" s="1"/>
      <c r="B37" s="42"/>
      <c r="C37" s="4"/>
      <c r="D37" s="4"/>
      <c r="E37" s="4"/>
      <c r="F37" s="4"/>
      <c r="G37" s="44"/>
      <c r="H37" s="1"/>
    </row>
    <row r="39" spans="1:8" ht="14.85" customHeight="1" x14ac:dyDescent="0.2">
      <c r="A39"/>
      <c r="B39"/>
    </row>
    <row r="40" spans="1:8" ht="14.85" customHeight="1" x14ac:dyDescent="0.2">
      <c r="A40"/>
      <c r="B40"/>
    </row>
    <row r="41" spans="1:8" ht="14.85" customHeight="1" x14ac:dyDescent="0.2">
      <c r="A41"/>
      <c r="B41"/>
    </row>
    <row r="42" spans="1:8" ht="14.85" customHeight="1" x14ac:dyDescent="0.2">
      <c r="A42"/>
      <c r="B42"/>
    </row>
  </sheetData>
  <sheetProtection selectLockedCells="1" selectUnlockedCells="1"/>
  <mergeCells count="2">
    <mergeCell ref="A20:B20"/>
    <mergeCell ref="A36:B36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2019-05-03T11:00:39Z</dcterms:created>
  <dcterms:modified xsi:type="dcterms:W3CDTF">2019-05-03T11:00:49Z</dcterms:modified>
</cp:coreProperties>
</file>