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12. melléklet" sheetId="1" state="visible" r:id="rId2"/>
  </sheets>
  <definedNames>
    <definedName function="false" hidden="false" name="_xlnm.Print_Titles_1" vbProcedure="false">{#név?}}</definedName>
    <definedName function="false" hidden="false" name="_xlnm.Print_Titles_1_1" vbProcedure="false">{#név?}}</definedName>
    <definedName function="false" hidden="false" name="_xlnm.Print_Titles_1_1_1" vbProcedure="false">'12. melléklet'!$1:$2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<sst xmlns="http://schemas.openxmlformats.org/spreadsheetml/2006/main" count="81" uniqueCount="70">
  <si>
    <t>költségvetési cím</t>
  </si>
  <si>
    <t>kiadás</t>
  </si>
  <si>
    <t>bevétel</t>
  </si>
  <si>
    <t>száma</t>
  </si>
  <si>
    <t>megnevezése</t>
  </si>
  <si>
    <t>kötelező</t>
  </si>
  <si>
    <t>önként vállalt</t>
  </si>
  <si>
    <t>állami
 (államig.)</t>
  </si>
  <si>
    <t>kiadás össz.</t>
  </si>
  <si>
    <t>bev. össz.</t>
  </si>
  <si>
    <t>I.</t>
  </si>
  <si>
    <t>ÖNKORMÁNYZATI FELADATOK</t>
  </si>
  <si>
    <t>Igazgatási tevékenység</t>
  </si>
  <si>
    <t>Város és községgazdálkodás</t>
  </si>
  <si>
    <t>Város és községgazdálkodásnál műsorkészítés</t>
  </si>
  <si>
    <t>Víztermelés,kezelés</t>
  </si>
  <si>
    <t>Köztemető fenntartás</t>
  </si>
  <si>
    <t>Közvílágítás</t>
  </si>
  <si>
    <t>Család és nővédelmi egészségügyi ellátás</t>
  </si>
  <si>
    <t>Ifjúság-egészségügyi ellátás</t>
  </si>
  <si>
    <t>Háziorvosi alapellátás</t>
  </si>
  <si>
    <t>Háziorvosi ügyeleti ellátás</t>
  </si>
  <si>
    <t>Szociális ösztöndíj (BURSA)</t>
  </si>
  <si>
    <t>Ápolási díj (méltányos)</t>
  </si>
  <si>
    <t>Átmeneti segély</t>
  </si>
  <si>
    <t>Temetési segély</t>
  </si>
  <si>
    <t>Rendkivüli gyermekvédelmi támogatás</t>
  </si>
  <si>
    <t>Közgyógyellátás</t>
  </si>
  <si>
    <t>Lakásvásárláshoz, építéshez nyújtott támogatás</t>
  </si>
  <si>
    <t>Közfoglalkoztatás</t>
  </si>
  <si>
    <t>Közösségi, társadalmi tevékenységek támogatása</t>
  </si>
  <si>
    <t>Könyvtári szolgáltatás</t>
  </si>
  <si>
    <t>Közművelődési intézmények működtetése</t>
  </si>
  <si>
    <t>Sportlétesítmények működtetése</t>
  </si>
  <si>
    <t>Sporttámogatás</t>
  </si>
  <si>
    <t>Iskolai intézményi étkeztetés</t>
  </si>
  <si>
    <t>Általános iskola 2012. évről áthúzódó  kiadásai</t>
  </si>
  <si>
    <t>Szennyvízberuházás</t>
  </si>
  <si>
    <t>Ivóvízberuhzázás</t>
  </si>
  <si>
    <t>ÖSSZESEN</t>
  </si>
  <si>
    <t>II.</t>
  </si>
  <si>
    <t>POLGÁRMESTERI HIVATAL</t>
  </si>
  <si>
    <t>Jogalkotás (képviselő-testület kiadásai)</t>
  </si>
  <si>
    <t>Aktív korúak ellátása</t>
  </si>
  <si>
    <t>Lakásfenntartási támogatás</t>
  </si>
  <si>
    <t>Ápolási díj</t>
  </si>
  <si>
    <t>III.</t>
  </si>
  <si>
    <t>NAPKÖZI OTTHONOS ÓVODA</t>
  </si>
  <si>
    <t>Óvodai nevelés</t>
  </si>
  <si>
    <t>Óvodai intézményi étkeztetés</t>
  </si>
  <si>
    <t>Munkahelyi vendéglátás</t>
  </si>
  <si>
    <t>Szociális étkeztetés</t>
  </si>
  <si>
    <t>INTÉZMÉNYI MŰKÖDÉSI BEVÉTELEK</t>
  </si>
  <si>
    <t>Bérleti díjak</t>
  </si>
  <si>
    <t>Továbbszámlázott áram és gázdijak</t>
  </si>
  <si>
    <t>ÖNKORMÁNYZATOK SAJÁTOS BEVÉTELEI</t>
  </si>
  <si>
    <t>Iparűzési adó</t>
  </si>
  <si>
    <t>Magánszemélyek kommunális adója</t>
  </si>
  <si>
    <t>Gépjárműadó</t>
  </si>
  <si>
    <t>Egyéb sajátos bevételek (lakbérek)</t>
  </si>
  <si>
    <t>KÖLTSÉGVETÉSI TÁMOGATÁSOK</t>
  </si>
  <si>
    <t>Helyi önkormányzatok működésének általános támogatása</t>
  </si>
  <si>
    <t>Önkormányzatok köznevelési és gyermekétkezt.felad.tám.</t>
  </si>
  <si>
    <t>Önkormányzatok szociális és gyermekjóléti feladatainak tám</t>
  </si>
  <si>
    <t>Önkormányzatok könyvtári és közművelődési feladatainak tám.</t>
  </si>
  <si>
    <t>CÉL ÉS ÁLTALÁNOS TARTALÉK</t>
  </si>
  <si>
    <t>Működési tartalék</t>
  </si>
  <si>
    <t>Utak felújítására céltartalék</t>
  </si>
  <si>
    <t>Pályázati céltartalék</t>
  </si>
  <si>
    <t>ÖNKORMÁNYZAT MINDÖSSZESEN</t>
  </si>
</sst>
</file>

<file path=xl/styles.xml><?xml version="1.0" encoding="utf-8"?>
<styleSheet xmlns="http://schemas.openxmlformats.org/spreadsheetml/2006/main">
  <numFmts count="2">
    <numFmt formatCode="GENERAL" numFmtId="164"/>
    <numFmt formatCode="#,##0" numFmtId="165"/>
  </numFmts>
  <fonts count="10">
    <font>
      <name val="SimSun"/>
      <charset val="238"/>
      <family val="2"/>
      <color rgb="00000000"/>
      <sz val="11"/>
    </font>
    <font>
      <name val="Arial"/>
      <charset val="238"/>
      <family val="0"/>
      <sz val="10"/>
    </font>
    <font>
      <name val="Arial"/>
      <charset val="238"/>
      <family val="0"/>
      <sz val="10"/>
    </font>
    <font>
      <name val="Arial"/>
      <charset val="238"/>
      <family val="0"/>
      <sz val="10"/>
    </font>
    <font>
      <name val="Calibri"/>
      <charset val="238"/>
      <family val="2"/>
      <color rgb="00000000"/>
      <sz val="11"/>
    </font>
    <font>
      <name val="Times New Roman"/>
      <charset val="238"/>
      <family val="1"/>
      <color rgb="00000000"/>
      <sz val="11"/>
    </font>
    <font>
      <name val="Times New Roman"/>
      <charset val="238"/>
      <family val="1"/>
      <b val="true"/>
      <color rgb="00000000"/>
      <sz val="11"/>
    </font>
    <font>
      <name val="Times New Roman"/>
      <charset val="238"/>
      <family val="1"/>
      <sz val="11"/>
    </font>
    <font>
      <name val="Times New Roman"/>
      <charset val="238"/>
      <family val="1"/>
      <b val="true"/>
      <sz val="11"/>
    </font>
    <font>
      <name val="Verdana"/>
      <charset val="1"/>
      <family val="2"/>
      <b val="true"/>
      <color rgb="00000000"/>
      <sz val="11"/>
    </font>
  </fonts>
  <fills count="4">
    <fill>
      <patternFill patternType="none"/>
    </fill>
    <fill>
      <patternFill patternType="gray125"/>
    </fill>
    <fill>
      <patternFill patternType="solid">
        <fgColor rgb="00C0C0C0"/>
        <bgColor rgb="00CCCCFF"/>
      </patternFill>
    </fill>
    <fill>
      <patternFill patternType="solid">
        <fgColor rgb="00FFFFFF"/>
        <bgColor rgb="00FFFFCC"/>
      </patternFill>
    </fill>
  </fills>
  <borders count="3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 style="hair"/>
      <right style="hair"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5">
    <xf applyAlignment="false" applyBorder="false" applyFont="false" applyProtection="false" borderId="0" fillId="0" fontId="4" numFmtId="164" xfId="0"/>
    <xf applyAlignment="false" applyBorder="false" applyFont="true" applyProtection="false" borderId="0" fillId="0" fontId="5" numFmtId="164" xfId="0"/>
    <xf applyAlignment="true" applyBorder="false" applyFont="true" applyProtection="false" borderId="0" fillId="0" fontId="5" numFmtId="164" xfId="0">
      <alignment horizontal="general" indent="0" shrinkToFit="false" textRotation="0" vertical="bottom" wrapText="true"/>
    </xf>
    <xf applyAlignment="false" applyBorder="false" applyFont="true" applyProtection="false" borderId="0" fillId="0" fontId="5" numFmtId="165" xfId="0"/>
    <xf applyAlignment="false" applyBorder="false" applyFont="true" applyProtection="false" borderId="0" fillId="0" fontId="6" numFmtId="165" xfId="0"/>
    <xf applyAlignment="true" applyBorder="true" applyFont="true" applyProtection="false" borderId="1" fillId="0" fontId="7" numFmtId="164" xfId="0">
      <alignment horizontal="center" indent="0" shrinkToFit="false" textRotation="0" vertical="center" wrapText="false"/>
    </xf>
    <xf applyAlignment="true" applyBorder="true" applyFont="true" applyProtection="false" borderId="1" fillId="0" fontId="7" numFmtId="165" xfId="0">
      <alignment horizontal="center" indent="0" shrinkToFit="false" textRotation="0" vertical="center" wrapText="false"/>
    </xf>
    <xf applyAlignment="true" applyBorder="false" applyFont="true" applyProtection="false" borderId="0" fillId="0" fontId="7" numFmtId="164" xfId="0">
      <alignment horizontal="center" indent="0" shrinkToFit="false" textRotation="0" vertical="center" wrapText="false"/>
    </xf>
    <xf applyAlignment="true" applyBorder="true" applyFont="true" applyProtection="false" borderId="1" fillId="0" fontId="7" numFmtId="164" xfId="0">
      <alignment horizontal="center" indent="0" shrinkToFit="false" textRotation="0" vertical="center" wrapText="true"/>
    </xf>
    <xf applyAlignment="true" applyBorder="true" applyFont="true" applyProtection="false" borderId="1" fillId="0" fontId="7" numFmtId="165" xfId="0">
      <alignment horizontal="center" indent="0" shrinkToFit="false" textRotation="0" vertical="center" wrapText="true"/>
    </xf>
    <xf applyAlignment="true" applyBorder="true" applyFont="true" applyProtection="false" borderId="1" fillId="2" fontId="8" numFmtId="165" xfId="0">
      <alignment horizontal="center" indent="0" shrinkToFit="false" textRotation="0" vertical="center" wrapText="false"/>
    </xf>
    <xf applyAlignment="false" applyBorder="true" applyFont="true" applyProtection="false" borderId="1" fillId="2" fontId="8" numFmtId="164" xfId="0"/>
    <xf applyAlignment="true" applyBorder="true" applyFont="true" applyProtection="false" borderId="1" fillId="2" fontId="8" numFmtId="164" xfId="0">
      <alignment horizontal="general" indent="0" shrinkToFit="false" textRotation="0" vertical="bottom" wrapText="true"/>
    </xf>
    <xf applyAlignment="false" applyBorder="true" applyFont="true" applyProtection="false" borderId="1" fillId="2" fontId="7" numFmtId="165" xfId="0"/>
    <xf applyAlignment="false" applyBorder="true" applyFont="true" applyProtection="false" borderId="1" fillId="2" fontId="8" numFmtId="165" xfId="0"/>
    <xf applyAlignment="false" applyBorder="false" applyFont="true" applyProtection="false" borderId="0" fillId="0" fontId="8" numFmtId="164" xfId="0"/>
    <xf applyAlignment="false" applyBorder="true" applyFont="true" applyProtection="false" borderId="1" fillId="0" fontId="8" numFmtId="164" xfId="0"/>
    <xf applyAlignment="true" applyBorder="true" applyFont="true" applyProtection="false" borderId="1" fillId="0" fontId="7" numFmtId="164" xfId="0">
      <alignment horizontal="general" indent="0" shrinkToFit="false" textRotation="0" vertical="bottom" wrapText="true"/>
    </xf>
    <xf applyAlignment="false" applyBorder="true" applyFont="true" applyProtection="false" borderId="1" fillId="0" fontId="7" numFmtId="165" xfId="0"/>
    <xf applyAlignment="false" applyBorder="true" applyFont="true" applyProtection="false" borderId="1" fillId="0" fontId="7" numFmtId="164" xfId="0"/>
    <xf applyAlignment="false" applyBorder="false" applyFont="true" applyProtection="false" borderId="0" fillId="0" fontId="7" numFmtId="164" xfId="0"/>
    <xf applyAlignment="false" applyBorder="true" applyFont="true" applyProtection="false" borderId="1" fillId="3" fontId="8" numFmtId="164" xfId="0"/>
    <xf applyAlignment="true" applyBorder="true" applyFont="true" applyProtection="false" borderId="1" fillId="3" fontId="7" numFmtId="164" xfId="0">
      <alignment horizontal="general" indent="0" shrinkToFit="false" textRotation="0" vertical="bottom" wrapText="true"/>
    </xf>
    <xf applyAlignment="false" applyBorder="true" applyFont="true" applyProtection="false" borderId="1" fillId="3" fontId="7" numFmtId="165" xfId="0"/>
    <xf applyAlignment="false" applyBorder="true" applyFont="true" applyProtection="false" borderId="1" fillId="3" fontId="8" numFmtId="165" xfId="0"/>
    <xf applyAlignment="false" applyBorder="false" applyFont="true" applyProtection="false" borderId="0" fillId="3" fontId="8" numFmtId="164" xfId="0"/>
    <xf applyAlignment="false" applyBorder="true" applyFont="true" applyProtection="false" borderId="1" fillId="2" fontId="5" numFmtId="164" xfId="0"/>
    <xf applyAlignment="true" applyBorder="true" applyFont="true" applyProtection="false" borderId="1" fillId="2" fontId="6" numFmtId="164" xfId="0">
      <alignment horizontal="general" indent="0" shrinkToFit="false" textRotation="0" vertical="bottom" wrapText="true"/>
    </xf>
    <xf applyAlignment="false" applyBorder="true" applyFont="true" applyProtection="false" borderId="1" fillId="2" fontId="6" numFmtId="165" xfId="0"/>
    <xf applyAlignment="false" applyBorder="true" applyFont="true" applyProtection="false" borderId="1" fillId="2" fontId="6" numFmtId="164" xfId="0"/>
    <xf applyAlignment="false" applyBorder="true" applyFont="true" applyProtection="false" borderId="1" fillId="2" fontId="5" numFmtId="165" xfId="0"/>
    <xf applyAlignment="false" applyBorder="true" applyFont="true" applyProtection="false" borderId="1" fillId="3" fontId="5" numFmtId="164" xfId="0"/>
    <xf applyAlignment="true" applyBorder="true" applyFont="true" applyProtection="false" borderId="1" fillId="0" fontId="5" numFmtId="164" xfId="0">
      <alignment horizontal="general" indent="0" shrinkToFit="false" textRotation="0" vertical="bottom" wrapText="true"/>
    </xf>
    <xf applyAlignment="false" applyBorder="true" applyFont="true" applyProtection="false" borderId="1" fillId="0" fontId="5" numFmtId="165" xfId="0"/>
    <xf applyAlignment="false" applyBorder="true" applyFont="true" applyProtection="false" borderId="1" fillId="0" fontId="5" numFmtId="164" xfId="0"/>
    <xf applyAlignment="false" applyBorder="true" applyFont="true" applyProtection="false" borderId="2" fillId="0" fontId="5" numFmtId="165" xfId="0"/>
    <xf applyAlignment="false" applyBorder="false" applyFont="true" applyProtection="false" borderId="0" fillId="0" fontId="6" numFmtId="164" xfId="0"/>
    <xf applyAlignment="false" applyBorder="true" applyFont="true" applyProtection="false" borderId="1" fillId="3" fontId="6" numFmtId="164" xfId="0"/>
    <xf applyAlignment="true" applyBorder="true" applyFont="true" applyProtection="false" borderId="1" fillId="3" fontId="5" numFmtId="164" xfId="0">
      <alignment horizontal="general" indent="0" shrinkToFit="false" textRotation="0" vertical="bottom" wrapText="true"/>
    </xf>
    <xf applyAlignment="false" applyBorder="true" applyFont="true" applyProtection="false" borderId="1" fillId="3" fontId="5" numFmtId="165" xfId="0"/>
    <xf applyAlignment="false" applyBorder="true" applyFont="true" applyProtection="false" borderId="1" fillId="3" fontId="6" numFmtId="165" xfId="0"/>
    <xf applyAlignment="false" applyBorder="true" applyFont="true" applyProtection="false" borderId="1" fillId="0" fontId="9" numFmtId="164" xfId="0"/>
    <xf applyAlignment="true" applyBorder="true" applyFont="true" applyProtection="false" borderId="1" fillId="0" fontId="9" numFmtId="164" xfId="0">
      <alignment horizontal="general" indent="0" shrinkToFit="false" textRotation="0" vertical="bottom" wrapText="true"/>
    </xf>
    <xf applyAlignment="false" applyBorder="true" applyFont="true" applyProtection="false" borderId="1" fillId="0" fontId="9" numFmtId="165" xfId="0"/>
    <xf applyAlignment="false" applyBorder="true" applyFont="true" applyProtection="false" borderId="1" fillId="2" fontId="9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" min="1" style="1" width="6.97254901960784"/>
    <col collapsed="false" hidden="false" max="2" min="2" style="2" width="60.956862745098"/>
    <col collapsed="false" hidden="false" max="3" min="3" style="3" width="12.721568627451"/>
    <col collapsed="false" hidden="false" max="4" min="4" style="3" width="13.3411764705882"/>
    <col collapsed="false" hidden="false" max="5" min="5" style="3" width="11.5372549019608"/>
    <col collapsed="false" hidden="false" max="6" min="6" style="4" width="13.0313725490196"/>
    <col collapsed="false" hidden="false" max="7" min="7" style="3" width="12.721568627451"/>
    <col collapsed="false" hidden="false" max="8" min="8" style="3" width="13.3411764705882"/>
    <col collapsed="false" hidden="false" max="9" min="9" style="3" width="11.5372549019608"/>
    <col collapsed="false" hidden="false" max="10" min="10" style="4" width="12.721568627451"/>
    <col collapsed="false" hidden="false" max="1025" min="11" style="1" width="9.69411764705882"/>
  </cols>
  <sheetData>
    <row collapsed="false" customFormat="true" customHeight="false" hidden="false" ht="14.75" outlineLevel="0" r="1" s="7">
      <c r="A1" s="5" t="s">
        <v>0</v>
      </c>
      <c r="B1" s="5"/>
      <c r="C1" s="6" t="s">
        <v>1</v>
      </c>
      <c r="D1" s="6"/>
      <c r="E1" s="6"/>
      <c r="F1" s="6"/>
      <c r="G1" s="6" t="s">
        <v>2</v>
      </c>
      <c r="H1" s="6"/>
      <c r="I1" s="6"/>
      <c r="J1" s="6"/>
    </row>
    <row collapsed="false" customFormat="true" customHeight="false" hidden="false" ht="26.85" outlineLevel="0" r="2" s="7">
      <c r="A2" s="5" t="s">
        <v>3</v>
      </c>
      <c r="B2" s="8" t="s">
        <v>4</v>
      </c>
      <c r="C2" s="9" t="s">
        <v>5</v>
      </c>
      <c r="D2" s="9" t="s">
        <v>6</v>
      </c>
      <c r="E2" s="9" t="s">
        <v>7</v>
      </c>
      <c r="F2" s="10" t="s">
        <v>8</v>
      </c>
      <c r="G2" s="9" t="s">
        <v>5</v>
      </c>
      <c r="H2" s="9" t="s">
        <v>6</v>
      </c>
      <c r="I2" s="9" t="s">
        <v>7</v>
      </c>
      <c r="J2" s="10" t="s">
        <v>9</v>
      </c>
    </row>
    <row collapsed="false" customFormat="true" customHeight="false" hidden="false" ht="14.75" outlineLevel="0" r="3" s="15">
      <c r="A3" s="11" t="s">
        <v>10</v>
      </c>
      <c r="B3" s="12" t="s">
        <v>11</v>
      </c>
      <c r="C3" s="13"/>
      <c r="D3" s="13"/>
      <c r="E3" s="13"/>
      <c r="F3" s="14"/>
      <c r="G3" s="13"/>
      <c r="H3" s="13"/>
      <c r="I3" s="13"/>
      <c r="J3" s="14"/>
    </row>
    <row collapsed="false" customFormat="true" customHeight="false" hidden="false" ht="14.75" outlineLevel="0" r="4" s="15">
      <c r="A4" s="16"/>
      <c r="B4" s="17" t="s">
        <v>12</v>
      </c>
      <c r="C4" s="18"/>
      <c r="D4" s="18" t="n">
        <v>5102</v>
      </c>
      <c r="E4" s="18"/>
      <c r="F4" s="14" t="n">
        <f aca="false">C4+D4+E4</f>
        <v>5102</v>
      </c>
      <c r="G4" s="18"/>
      <c r="H4" s="18"/>
      <c r="I4" s="18"/>
      <c r="J4" s="14" t="n">
        <f aca="false">G4+H4+I4</f>
        <v>0</v>
      </c>
    </row>
    <row collapsed="false" customFormat="true" customHeight="false" hidden="false" ht="14.75" outlineLevel="0" r="5" s="15">
      <c r="A5" s="16"/>
      <c r="B5" s="17" t="s">
        <v>13</v>
      </c>
      <c r="C5" s="18" t="n">
        <v>7342</v>
      </c>
      <c r="D5" s="18" t="n">
        <v>208</v>
      </c>
      <c r="E5" s="18"/>
      <c r="F5" s="14" t="n">
        <f aca="false">C5+D5+E5</f>
        <v>7550</v>
      </c>
      <c r="G5" s="18"/>
      <c r="H5" s="18"/>
      <c r="I5" s="18"/>
      <c r="J5" s="14" t="n">
        <f aca="false">G5+H5+I5</f>
        <v>0</v>
      </c>
    </row>
    <row collapsed="false" customFormat="true" customHeight="false" hidden="false" ht="14.75" outlineLevel="0" r="6" s="15">
      <c r="A6" s="16"/>
      <c r="B6" s="17" t="s">
        <v>14</v>
      </c>
      <c r="C6" s="18"/>
      <c r="D6" s="18" t="n">
        <v>600</v>
      </c>
      <c r="E6" s="18"/>
      <c r="F6" s="14" t="n">
        <f aca="false">C6+D6+E6</f>
        <v>600</v>
      </c>
      <c r="G6" s="18"/>
      <c r="H6" s="18"/>
      <c r="I6" s="18"/>
      <c r="J6" s="14" t="n">
        <f aca="false">G6+H6+I6</f>
        <v>0</v>
      </c>
    </row>
    <row collapsed="false" customFormat="true" customHeight="false" hidden="false" ht="14.75" outlineLevel="0" r="7" s="20">
      <c r="A7" s="19"/>
      <c r="B7" s="17" t="s">
        <v>15</v>
      </c>
      <c r="C7" s="18" t="n">
        <v>40</v>
      </c>
      <c r="D7" s="18"/>
      <c r="E7" s="18"/>
      <c r="F7" s="14" t="n">
        <f aca="false">C7+D7+E7</f>
        <v>40</v>
      </c>
      <c r="G7" s="18" t="n">
        <v>3810</v>
      </c>
      <c r="H7" s="18"/>
      <c r="I7" s="18"/>
      <c r="J7" s="14" t="n">
        <f aca="false">G7+H7+I7</f>
        <v>3810</v>
      </c>
    </row>
    <row collapsed="false" customFormat="true" customHeight="false" hidden="false" ht="14.75" outlineLevel="0" r="8" s="20">
      <c r="A8" s="19"/>
      <c r="B8" s="17" t="s">
        <v>16</v>
      </c>
      <c r="C8" s="18"/>
      <c r="D8" s="18" t="n">
        <v>5254</v>
      </c>
      <c r="E8" s="18"/>
      <c r="F8" s="14" t="n">
        <f aca="false">C8+D8+E8</f>
        <v>5254</v>
      </c>
      <c r="G8" s="18"/>
      <c r="H8" s="18"/>
      <c r="I8" s="18"/>
      <c r="J8" s="14" t="n">
        <f aca="false">G8+H8+I8</f>
        <v>0</v>
      </c>
    </row>
    <row collapsed="false" customFormat="true" customHeight="false" hidden="false" ht="14.75" outlineLevel="0" r="9" s="20">
      <c r="A9" s="19"/>
      <c r="B9" s="17" t="s">
        <v>17</v>
      </c>
      <c r="C9" s="18" t="n">
        <v>3140</v>
      </c>
      <c r="D9" s="18"/>
      <c r="E9" s="18"/>
      <c r="F9" s="14" t="n">
        <f aca="false">C9+D9+E9</f>
        <v>3140</v>
      </c>
      <c r="G9" s="18"/>
      <c r="H9" s="18"/>
      <c r="I9" s="18"/>
      <c r="J9" s="14" t="n">
        <f aca="false">G9+H9+I9</f>
        <v>0</v>
      </c>
    </row>
    <row collapsed="false" customFormat="true" customHeight="false" hidden="false" ht="14.75" outlineLevel="0" r="10" s="20">
      <c r="A10" s="19"/>
      <c r="B10" s="17" t="s">
        <v>18</v>
      </c>
      <c r="C10" s="18" t="n">
        <v>2662</v>
      </c>
      <c r="D10" s="18"/>
      <c r="E10" s="18"/>
      <c r="F10" s="14" t="n">
        <f aca="false">C10+D10+E10</f>
        <v>2662</v>
      </c>
      <c r="G10" s="18" t="n">
        <v>2853</v>
      </c>
      <c r="H10" s="18"/>
      <c r="I10" s="18"/>
      <c r="J10" s="14" t="n">
        <f aca="false">G10+H10+I10</f>
        <v>2853</v>
      </c>
    </row>
    <row collapsed="false" customFormat="true" customHeight="false" hidden="false" ht="14.75" outlineLevel="0" r="11" s="20">
      <c r="A11" s="19"/>
      <c r="B11" s="17" t="s">
        <v>19</v>
      </c>
      <c r="C11" s="18" t="n">
        <v>770</v>
      </c>
      <c r="D11" s="18"/>
      <c r="E11" s="18"/>
      <c r="F11" s="14" t="n">
        <f aca="false">C11+D11+E11</f>
        <v>770</v>
      </c>
      <c r="G11" s="18"/>
      <c r="H11" s="18"/>
      <c r="I11" s="18"/>
      <c r="J11" s="14" t="n">
        <f aca="false">G11+H11+I11</f>
        <v>0</v>
      </c>
    </row>
    <row collapsed="false" customFormat="true" customHeight="false" hidden="false" ht="14.75" outlineLevel="0" r="12" s="20">
      <c r="A12" s="19"/>
      <c r="B12" s="17" t="s">
        <v>20</v>
      </c>
      <c r="C12" s="18" t="n">
        <v>107</v>
      </c>
      <c r="D12" s="18"/>
      <c r="E12" s="18"/>
      <c r="F12" s="14" t="n">
        <f aca="false">C12+D12+E12</f>
        <v>107</v>
      </c>
      <c r="G12" s="18" t="n">
        <v>107</v>
      </c>
      <c r="H12" s="18"/>
      <c r="I12" s="18"/>
      <c r="J12" s="14" t="n">
        <f aca="false">G12+H12+I12</f>
        <v>107</v>
      </c>
    </row>
    <row collapsed="false" customFormat="true" customHeight="false" hidden="false" ht="14.75" outlineLevel="0" r="13" s="20">
      <c r="A13" s="19"/>
      <c r="B13" s="17" t="s">
        <v>21</v>
      </c>
      <c r="C13" s="18" t="n">
        <v>550</v>
      </c>
      <c r="D13" s="18"/>
      <c r="E13" s="18"/>
      <c r="F13" s="14" t="n">
        <f aca="false">C13+D13+E13</f>
        <v>550</v>
      </c>
      <c r="G13" s="18"/>
      <c r="H13" s="18"/>
      <c r="I13" s="18"/>
      <c r="J13" s="14" t="n">
        <f aca="false">G13+H13+I13</f>
        <v>0</v>
      </c>
    </row>
    <row collapsed="false" customFormat="true" customHeight="false" hidden="false" ht="14.75" outlineLevel="0" r="14" s="20">
      <c r="A14" s="19"/>
      <c r="B14" s="17" t="s">
        <v>22</v>
      </c>
      <c r="C14" s="18"/>
      <c r="D14" s="18" t="n">
        <v>420</v>
      </c>
      <c r="E14" s="18"/>
      <c r="F14" s="14" t="n">
        <f aca="false">C14+D14+E14</f>
        <v>420</v>
      </c>
      <c r="G14" s="18"/>
      <c r="H14" s="18"/>
      <c r="I14" s="18"/>
      <c r="J14" s="14" t="n">
        <f aca="false">G14+H14+I14</f>
        <v>0</v>
      </c>
    </row>
    <row collapsed="false" customFormat="true" customHeight="false" hidden="false" ht="14.75" outlineLevel="0" r="15" s="20">
      <c r="A15" s="19"/>
      <c r="B15" s="17" t="s">
        <v>23</v>
      </c>
      <c r="C15" s="18" t="n">
        <v>560</v>
      </c>
      <c r="D15" s="18"/>
      <c r="E15" s="18"/>
      <c r="F15" s="14" t="n">
        <f aca="false">C15+D15+E15</f>
        <v>560</v>
      </c>
      <c r="G15" s="18"/>
      <c r="H15" s="18"/>
      <c r="I15" s="18"/>
      <c r="J15" s="14" t="n">
        <f aca="false">G15+H15+I15</f>
        <v>0</v>
      </c>
    </row>
    <row collapsed="false" customFormat="true" customHeight="false" hidden="false" ht="14.75" outlineLevel="0" r="16" s="20">
      <c r="A16" s="19"/>
      <c r="B16" s="17" t="s">
        <v>24</v>
      </c>
      <c r="C16" s="18"/>
      <c r="D16" s="18" t="n">
        <v>1000</v>
      </c>
      <c r="E16" s="18"/>
      <c r="F16" s="14" t="n">
        <f aca="false">C16+D16+E16</f>
        <v>1000</v>
      </c>
      <c r="G16" s="18"/>
      <c r="H16" s="18"/>
      <c r="I16" s="18"/>
      <c r="J16" s="14" t="n">
        <f aca="false">G16+H16+I16</f>
        <v>0</v>
      </c>
    </row>
    <row collapsed="false" customFormat="true" customHeight="false" hidden="false" ht="14.75" outlineLevel="0" r="17" s="20">
      <c r="A17" s="19"/>
      <c r="B17" s="17" t="s">
        <v>25</v>
      </c>
      <c r="C17" s="18" t="n">
        <v>400</v>
      </c>
      <c r="D17" s="18"/>
      <c r="E17" s="18"/>
      <c r="F17" s="14" t="n">
        <f aca="false">C17+D17+E17</f>
        <v>400</v>
      </c>
      <c r="G17" s="18"/>
      <c r="H17" s="18"/>
      <c r="I17" s="18"/>
      <c r="J17" s="14" t="n">
        <f aca="false">G17+H17+I17</f>
        <v>0</v>
      </c>
    </row>
    <row collapsed="false" customFormat="true" customHeight="false" hidden="false" ht="14.75" outlineLevel="0" r="18" s="15">
      <c r="A18" s="21"/>
      <c r="B18" s="22" t="s">
        <v>26</v>
      </c>
      <c r="C18" s="23"/>
      <c r="D18" s="23" t="n">
        <v>1000</v>
      </c>
      <c r="E18" s="23"/>
      <c r="F18" s="14" t="n">
        <f aca="false">C18+D18+E18</f>
        <v>1000</v>
      </c>
      <c r="G18" s="23"/>
      <c r="H18" s="23"/>
      <c r="I18" s="23"/>
      <c r="J18" s="14" t="n">
        <f aca="false">G18+H18+I18</f>
        <v>0</v>
      </c>
    </row>
    <row collapsed="false" customFormat="true" customHeight="false" hidden="false" ht="14.75" outlineLevel="0" r="19" s="20">
      <c r="A19" s="19"/>
      <c r="B19" s="17" t="s">
        <v>27</v>
      </c>
      <c r="C19" s="18" t="n">
        <v>110</v>
      </c>
      <c r="D19" s="18"/>
      <c r="E19" s="18"/>
      <c r="F19" s="14" t="n">
        <f aca="false">C19+D19+E19</f>
        <v>110</v>
      </c>
      <c r="G19" s="18"/>
      <c r="H19" s="18"/>
      <c r="I19" s="18"/>
      <c r="J19" s="14" t="n">
        <f aca="false">G19+H19+I19</f>
        <v>0</v>
      </c>
    </row>
    <row collapsed="false" customFormat="true" customHeight="false" hidden="false" ht="14.75" outlineLevel="0" r="20" s="20">
      <c r="A20" s="19"/>
      <c r="B20" s="17" t="s">
        <v>28</v>
      </c>
      <c r="C20" s="18"/>
      <c r="D20" s="18" t="n">
        <v>500</v>
      </c>
      <c r="E20" s="18"/>
      <c r="F20" s="14" t="n">
        <f aca="false">C20+D20+E20</f>
        <v>500</v>
      </c>
      <c r="G20" s="18"/>
      <c r="H20" s="18" t="n">
        <v>174</v>
      </c>
      <c r="I20" s="18"/>
      <c r="J20" s="14" t="n">
        <f aca="false">G20+H20+I20</f>
        <v>174</v>
      </c>
    </row>
    <row collapsed="false" customFormat="true" customHeight="false" hidden="false" ht="14.75" outlineLevel="0" r="21" s="20">
      <c r="A21" s="19"/>
      <c r="B21" s="17" t="s">
        <v>29</v>
      </c>
      <c r="C21" s="18"/>
      <c r="D21" s="18" t="n">
        <v>2115</v>
      </c>
      <c r="E21" s="18"/>
      <c r="F21" s="14" t="n">
        <f aca="false">C21+D21+E21</f>
        <v>2115</v>
      </c>
      <c r="G21" s="18"/>
      <c r="H21" s="18"/>
      <c r="I21" s="18"/>
      <c r="J21" s="14" t="n">
        <f aca="false">G21+H21+I21</f>
        <v>0</v>
      </c>
    </row>
    <row collapsed="false" customFormat="true" customHeight="false" hidden="false" ht="14.75" outlineLevel="0" r="22" s="20">
      <c r="A22" s="19"/>
      <c r="B22" s="17" t="s">
        <v>30</v>
      </c>
      <c r="C22" s="18"/>
      <c r="D22" s="18" t="n">
        <v>120</v>
      </c>
      <c r="E22" s="18"/>
      <c r="F22" s="14" t="n">
        <f aca="false">C22+D22+E22</f>
        <v>120</v>
      </c>
      <c r="G22" s="18"/>
      <c r="H22" s="18"/>
      <c r="I22" s="18"/>
      <c r="J22" s="14" t="n">
        <f aca="false">G22+H22+I22</f>
        <v>0</v>
      </c>
    </row>
    <row collapsed="false" customFormat="true" customHeight="false" hidden="false" ht="14.75" outlineLevel="0" r="23" s="20">
      <c r="A23" s="19"/>
      <c r="B23" s="17" t="s">
        <v>31</v>
      </c>
      <c r="C23" s="18" t="n">
        <v>3477</v>
      </c>
      <c r="D23" s="18" t="n">
        <v>148</v>
      </c>
      <c r="E23" s="18"/>
      <c r="F23" s="14" t="n">
        <f aca="false">C23+D23+E23</f>
        <v>3625</v>
      </c>
      <c r="G23" s="18"/>
      <c r="H23" s="18"/>
      <c r="I23" s="18"/>
      <c r="J23" s="14" t="n">
        <f aca="false">G23+H23+I23</f>
        <v>0</v>
      </c>
    </row>
    <row collapsed="false" customFormat="true" customHeight="false" hidden="false" ht="14.75" outlineLevel="0" r="24" s="20">
      <c r="A24" s="19"/>
      <c r="B24" s="17" t="s">
        <v>32</v>
      </c>
      <c r="C24" s="18" t="n">
        <v>1886</v>
      </c>
      <c r="D24" s="18" t="n">
        <v>120</v>
      </c>
      <c r="E24" s="18"/>
      <c r="F24" s="14" t="n">
        <f aca="false">C24+D24+E24</f>
        <v>2006</v>
      </c>
      <c r="G24" s="18"/>
      <c r="H24" s="18"/>
      <c r="I24" s="18"/>
      <c r="J24" s="14" t="n">
        <f aca="false">G24+H24+I24</f>
        <v>0</v>
      </c>
    </row>
    <row collapsed="false" customFormat="true" customHeight="false" hidden="false" ht="14.75" outlineLevel="0" r="25" s="25">
      <c r="A25" s="21"/>
      <c r="B25" s="22" t="s">
        <v>33</v>
      </c>
      <c r="C25" s="23" t="n">
        <v>6724</v>
      </c>
      <c r="D25" s="23"/>
      <c r="E25" s="24"/>
      <c r="F25" s="14" t="n">
        <f aca="false">C25+D25+E25</f>
        <v>6724</v>
      </c>
      <c r="G25" s="24"/>
      <c r="H25" s="24"/>
      <c r="I25" s="24"/>
      <c r="J25" s="14" t="n">
        <f aca="false">G25+H25+I25</f>
        <v>0</v>
      </c>
    </row>
    <row collapsed="false" customFormat="true" customHeight="false" hidden="false" ht="14.75" outlineLevel="0" r="26" s="20">
      <c r="A26" s="19"/>
      <c r="B26" s="17" t="s">
        <v>34</v>
      </c>
      <c r="C26" s="18"/>
      <c r="D26" s="18" t="n">
        <v>2300</v>
      </c>
      <c r="E26" s="18"/>
      <c r="F26" s="14" t="n">
        <f aca="false">C26+D26+E26</f>
        <v>2300</v>
      </c>
      <c r="G26" s="18"/>
      <c r="H26" s="18"/>
      <c r="I26" s="18"/>
      <c r="J26" s="14" t="n">
        <f aca="false">G26+H26+I26</f>
        <v>0</v>
      </c>
    </row>
    <row collapsed="false" customFormat="true" customHeight="false" hidden="false" ht="14.75" outlineLevel="0" r="27" s="20">
      <c r="A27" s="19"/>
      <c r="B27" s="17" t="s">
        <v>35</v>
      </c>
      <c r="C27" s="18" t="n">
        <v>316</v>
      </c>
      <c r="D27" s="18"/>
      <c r="E27" s="18"/>
      <c r="F27" s="14" t="n">
        <f aca="false">C27+D27+E27</f>
        <v>316</v>
      </c>
      <c r="G27" s="18"/>
      <c r="H27" s="18"/>
      <c r="I27" s="18"/>
      <c r="J27" s="14" t="n">
        <f aca="false">G27+H27+I27</f>
        <v>0</v>
      </c>
    </row>
    <row collapsed="false" customFormat="true" customHeight="false" hidden="false" ht="14.75" outlineLevel="0" r="28" s="20">
      <c r="A28" s="19"/>
      <c r="B28" s="17" t="s">
        <v>36</v>
      </c>
      <c r="C28" s="18" t="n">
        <v>707</v>
      </c>
      <c r="D28" s="18"/>
      <c r="E28" s="18"/>
      <c r="F28" s="14" t="n">
        <f aca="false">C28+D28+E28</f>
        <v>707</v>
      </c>
      <c r="G28" s="18"/>
      <c r="H28" s="18"/>
      <c r="I28" s="18"/>
      <c r="J28" s="14" t="n">
        <f aca="false">G28+H28+I28</f>
        <v>0</v>
      </c>
    </row>
    <row collapsed="false" customFormat="true" customHeight="false" hidden="false" ht="14.75" outlineLevel="0" r="29" s="20">
      <c r="A29" s="19"/>
      <c r="B29" s="17" t="s">
        <v>37</v>
      </c>
      <c r="C29" s="18" t="n">
        <v>777310</v>
      </c>
      <c r="D29" s="18"/>
      <c r="E29" s="18"/>
      <c r="F29" s="14" t="n">
        <f aca="false">C29+D29+E29</f>
        <v>777310</v>
      </c>
      <c r="G29" s="18" t="n">
        <v>778700</v>
      </c>
      <c r="H29" s="18"/>
      <c r="I29" s="18"/>
      <c r="J29" s="14" t="n">
        <f aca="false">G29+H29+I29</f>
        <v>778700</v>
      </c>
    </row>
    <row collapsed="false" customFormat="true" customHeight="false" hidden="false" ht="14.75" outlineLevel="0" r="30" s="20">
      <c r="A30" s="19"/>
      <c r="B30" s="17" t="s">
        <v>38</v>
      </c>
      <c r="C30" s="18" t="n">
        <v>139766</v>
      </c>
      <c r="D30" s="18"/>
      <c r="E30" s="18"/>
      <c r="F30" s="14" t="n">
        <f aca="false">C30+D30+E30</f>
        <v>139766</v>
      </c>
      <c r="G30" s="18" t="n">
        <v>146397</v>
      </c>
      <c r="H30" s="18"/>
      <c r="I30" s="18"/>
      <c r="J30" s="14" t="n">
        <f aca="false">G30+H30+I30</f>
        <v>146397</v>
      </c>
    </row>
    <row collapsed="false" customFormat="true" customHeight="false" hidden="false" ht="14.75" outlineLevel="0" r="31" s="20">
      <c r="A31" s="11"/>
      <c r="B31" s="12" t="s">
        <v>39</v>
      </c>
      <c r="C31" s="14" t="n">
        <f aca="false">SUM(C4:C30)</f>
        <v>945867</v>
      </c>
      <c r="D31" s="14" t="n">
        <f aca="false">SUM(D4:D30)</f>
        <v>18887</v>
      </c>
      <c r="E31" s="14" t="n">
        <v>0</v>
      </c>
      <c r="F31" s="14" t="n">
        <f aca="false">SUM(C31:E31)</f>
        <v>964754</v>
      </c>
      <c r="G31" s="14" t="n">
        <f aca="false">SUM(G4:G30)</f>
        <v>931867</v>
      </c>
      <c r="H31" s="14" t="n">
        <f aca="false">SUM(H4:H30)</f>
        <v>174</v>
      </c>
      <c r="I31" s="14" t="n">
        <f aca="false">SUM(I4:I30)</f>
        <v>0</v>
      </c>
      <c r="J31" s="14" t="n">
        <f aca="false">SUM(J4:J30)</f>
        <v>932041</v>
      </c>
    </row>
    <row collapsed="false" customFormat="true" customHeight="false" hidden="false" ht="14.75" outlineLevel="0" r="32" s="20">
      <c r="A32" s="11" t="s">
        <v>40</v>
      </c>
      <c r="B32" s="12" t="s">
        <v>41</v>
      </c>
      <c r="C32" s="14"/>
      <c r="D32" s="14"/>
      <c r="E32" s="14"/>
      <c r="F32" s="14"/>
      <c r="G32" s="14"/>
      <c r="H32" s="14"/>
      <c r="I32" s="14"/>
      <c r="J32" s="14"/>
    </row>
    <row collapsed="false" customFormat="true" customHeight="false" hidden="false" ht="14.75" outlineLevel="0" r="33" s="20">
      <c r="A33" s="19"/>
      <c r="B33" s="17" t="s">
        <v>12</v>
      </c>
      <c r="C33" s="18"/>
      <c r="D33" s="18"/>
      <c r="E33" s="18" t="n">
        <v>31225</v>
      </c>
      <c r="F33" s="14" t="n">
        <f aca="false">SUM(C33:E33)</f>
        <v>31225</v>
      </c>
      <c r="G33" s="18"/>
      <c r="H33" s="18"/>
      <c r="I33" s="18"/>
      <c r="J33" s="14" t="n">
        <v>0</v>
      </c>
    </row>
    <row collapsed="false" customFormat="true" customHeight="false" hidden="false" ht="14.75" outlineLevel="0" r="34" s="20">
      <c r="A34" s="19"/>
      <c r="B34" s="17" t="s">
        <v>42</v>
      </c>
      <c r="C34" s="18" t="n">
        <v>1600</v>
      </c>
      <c r="D34" s="18"/>
      <c r="E34" s="18"/>
      <c r="F34" s="14" t="n">
        <f aca="false">SUM(C34:E34)</f>
        <v>1600</v>
      </c>
      <c r="G34" s="18"/>
      <c r="H34" s="18"/>
      <c r="I34" s="18"/>
      <c r="J34" s="14" t="n">
        <v>0</v>
      </c>
    </row>
    <row collapsed="false" customFormat="true" customHeight="false" hidden="false" ht="14.75" outlineLevel="0" r="35" s="20">
      <c r="A35" s="19"/>
      <c r="B35" s="17" t="s">
        <v>43</v>
      </c>
      <c r="C35" s="18" t="n">
        <v>5506</v>
      </c>
      <c r="D35" s="18"/>
      <c r="E35" s="18"/>
      <c r="F35" s="14" t="n">
        <f aca="false">SUM(C35:E35)</f>
        <v>5506</v>
      </c>
      <c r="G35" s="18"/>
      <c r="H35" s="18"/>
      <c r="I35" s="18"/>
      <c r="J35" s="14" t="n">
        <v>0</v>
      </c>
    </row>
    <row collapsed="false" customFormat="true" customHeight="false" hidden="false" ht="14.75" outlineLevel="0" r="36" s="20">
      <c r="A36" s="19"/>
      <c r="B36" s="17" t="s">
        <v>44</v>
      </c>
      <c r="C36" s="18" t="n">
        <v>1600</v>
      </c>
      <c r="D36" s="18"/>
      <c r="E36" s="18"/>
      <c r="F36" s="14" t="n">
        <f aca="false">SUM(C36:E36)</f>
        <v>1600</v>
      </c>
      <c r="G36" s="18"/>
      <c r="H36" s="18"/>
      <c r="I36" s="18"/>
      <c r="J36" s="14" t="n">
        <v>0</v>
      </c>
    </row>
    <row collapsed="false" customFormat="true" customHeight="false" hidden="false" ht="14.75" outlineLevel="0" r="37" s="20">
      <c r="A37" s="19"/>
      <c r="B37" s="17" t="s">
        <v>45</v>
      </c>
      <c r="C37" s="18" t="n">
        <v>174</v>
      </c>
      <c r="D37" s="18"/>
      <c r="E37" s="18"/>
      <c r="F37" s="14" t="n">
        <f aca="false">SUM(C37:E37)</f>
        <v>174</v>
      </c>
      <c r="G37" s="18"/>
      <c r="H37" s="18"/>
      <c r="I37" s="18"/>
      <c r="J37" s="14" t="n">
        <v>0</v>
      </c>
    </row>
    <row collapsed="false" customFormat="true" customHeight="false" hidden="false" ht="14.75" outlineLevel="0" r="38" s="20">
      <c r="A38" s="11"/>
      <c r="B38" s="12" t="s">
        <v>39</v>
      </c>
      <c r="C38" s="14" t="n">
        <f aca="false">SUM(C34:C37)</f>
        <v>8880</v>
      </c>
      <c r="D38" s="14" t="n">
        <f aca="false">SUM(D34:D37)</f>
        <v>0</v>
      </c>
      <c r="E38" s="14" t="n">
        <f aca="false">SUM(E33:E37)</f>
        <v>31225</v>
      </c>
      <c r="F38" s="14" t="n">
        <f aca="false">SUM(C38:E38)</f>
        <v>40105</v>
      </c>
      <c r="G38" s="14" t="n">
        <v>0</v>
      </c>
      <c r="H38" s="14" t="n">
        <v>0</v>
      </c>
      <c r="I38" s="14" t="n">
        <v>0</v>
      </c>
      <c r="J38" s="14" t="n">
        <v>0</v>
      </c>
    </row>
    <row collapsed="false" customFormat="true" customHeight="false" hidden="false" ht="14.75" outlineLevel="0" r="39" s="20">
      <c r="A39" s="11" t="s">
        <v>46</v>
      </c>
      <c r="B39" s="12" t="s">
        <v>47</v>
      </c>
      <c r="C39" s="14"/>
      <c r="D39" s="14"/>
      <c r="E39" s="14"/>
      <c r="F39" s="14"/>
      <c r="G39" s="14"/>
      <c r="H39" s="14"/>
      <c r="I39" s="14"/>
      <c r="J39" s="14"/>
    </row>
    <row collapsed="false" customFormat="true" customHeight="false" hidden="false" ht="14.75" outlineLevel="0" r="40" s="20">
      <c r="A40" s="19"/>
      <c r="B40" s="17" t="s">
        <v>48</v>
      </c>
      <c r="C40" s="18" t="n">
        <v>31470</v>
      </c>
      <c r="D40" s="18" t="n">
        <v>1296</v>
      </c>
      <c r="E40" s="18"/>
      <c r="F40" s="14" t="n">
        <f aca="false">SUM(C40:E40)</f>
        <v>32766</v>
      </c>
      <c r="G40" s="18"/>
      <c r="H40" s="18"/>
      <c r="I40" s="18"/>
      <c r="J40" s="14" t="n">
        <v>0</v>
      </c>
    </row>
    <row collapsed="false" customFormat="true" customHeight="false" hidden="false" ht="14.75" outlineLevel="0" r="41" s="20">
      <c r="A41" s="19"/>
      <c r="B41" s="17" t="s">
        <v>49</v>
      </c>
      <c r="C41" s="18" t="n">
        <v>6798</v>
      </c>
      <c r="D41" s="18" t="n">
        <v>576</v>
      </c>
      <c r="E41" s="18"/>
      <c r="F41" s="14" t="n">
        <f aca="false">SUM(C41:E41)</f>
        <v>7374</v>
      </c>
      <c r="G41" s="18" t="n">
        <v>1905</v>
      </c>
      <c r="H41" s="18"/>
      <c r="I41" s="18"/>
      <c r="J41" s="14" t="n">
        <f aca="false">SUM(G41:I41)</f>
        <v>1905</v>
      </c>
    </row>
    <row collapsed="false" customFormat="true" customHeight="false" hidden="false" ht="14.75" outlineLevel="0" r="42" s="20">
      <c r="A42" s="19"/>
      <c r="B42" s="17" t="s">
        <v>35</v>
      </c>
      <c r="C42" s="18" t="n">
        <v>7919</v>
      </c>
      <c r="D42" s="18"/>
      <c r="E42" s="18"/>
      <c r="F42" s="14" t="n">
        <f aca="false">SUM(C42:E42)</f>
        <v>7919</v>
      </c>
      <c r="G42" s="18" t="n">
        <v>2203</v>
      </c>
      <c r="H42" s="18"/>
      <c r="I42" s="18"/>
      <c r="J42" s="14" t="n">
        <f aca="false">SUM(G42:I42)</f>
        <v>2203</v>
      </c>
    </row>
    <row collapsed="false" customFormat="true" customHeight="false" hidden="false" ht="14.75" outlineLevel="0" r="43" s="20">
      <c r="A43" s="19"/>
      <c r="B43" s="17" t="s">
        <v>50</v>
      </c>
      <c r="C43" s="18" t="n">
        <v>2203</v>
      </c>
      <c r="D43" s="18"/>
      <c r="E43" s="18"/>
      <c r="F43" s="14" t="n">
        <f aca="false">SUM(C43:E43)</f>
        <v>2203</v>
      </c>
      <c r="G43" s="18" t="n">
        <v>2159</v>
      </c>
      <c r="H43" s="18"/>
      <c r="I43" s="18"/>
      <c r="J43" s="14" t="n">
        <f aca="false">SUM(G43:I43)</f>
        <v>2159</v>
      </c>
    </row>
    <row collapsed="false" customFormat="true" customHeight="false" hidden="false" ht="14.75" outlineLevel="0" r="44" s="15">
      <c r="A44" s="21"/>
      <c r="B44" s="22" t="s">
        <v>51</v>
      </c>
      <c r="C44" s="23" t="n">
        <v>2372</v>
      </c>
      <c r="D44" s="23"/>
      <c r="E44" s="23"/>
      <c r="F44" s="14" t="n">
        <f aca="false">SUM(C44:E44)</f>
        <v>2372</v>
      </c>
      <c r="G44" s="23" t="n">
        <v>1387</v>
      </c>
      <c r="H44" s="23" t="n">
        <v>127</v>
      </c>
      <c r="I44" s="23"/>
      <c r="J44" s="14" t="n">
        <f aca="false">SUM(G44:I44)</f>
        <v>1514</v>
      </c>
    </row>
    <row collapsed="false" customFormat="false" customHeight="false" hidden="false" ht="14.75" outlineLevel="0" r="45">
      <c r="A45" s="26"/>
      <c r="B45" s="27" t="s">
        <v>39</v>
      </c>
      <c r="C45" s="28" t="n">
        <f aca="false">SUM(C40:C44)</f>
        <v>50762</v>
      </c>
      <c r="D45" s="28" t="n">
        <f aca="false">SUM(D40:D44)</f>
        <v>1872</v>
      </c>
      <c r="E45" s="28" t="n">
        <f aca="false">SUM(E40:E44)</f>
        <v>0</v>
      </c>
      <c r="F45" s="28" t="n">
        <f aca="false">SUM(C45:E45)</f>
        <v>52634</v>
      </c>
      <c r="G45" s="28" t="n">
        <f aca="false">SUM(G41:G44)</f>
        <v>7654</v>
      </c>
      <c r="H45" s="28" t="n">
        <f aca="false">SUM(H41:H44)</f>
        <v>127</v>
      </c>
      <c r="I45" s="28" t="n">
        <f aca="false">SUM(I41:I44)</f>
        <v>0</v>
      </c>
      <c r="J45" s="28" t="n">
        <f aca="false">SUM(G45:I45)</f>
        <v>7781</v>
      </c>
    </row>
    <row collapsed="false" customFormat="false" customHeight="false" hidden="false" ht="14.75" outlineLevel="0" r="46">
      <c r="A46" s="29"/>
      <c r="B46" s="27" t="s">
        <v>52</v>
      </c>
      <c r="C46" s="30"/>
      <c r="D46" s="30"/>
      <c r="E46" s="30"/>
      <c r="F46" s="28"/>
      <c r="G46" s="30"/>
      <c r="H46" s="30"/>
      <c r="I46" s="30"/>
      <c r="J46" s="28"/>
    </row>
    <row collapsed="false" customFormat="false" customHeight="false" hidden="false" ht="14.75" outlineLevel="0" r="47">
      <c r="A47" s="31"/>
      <c r="B47" s="32" t="s">
        <v>53</v>
      </c>
      <c r="C47" s="33"/>
      <c r="D47" s="33"/>
      <c r="E47" s="33"/>
      <c r="F47" s="28" t="n">
        <v>0</v>
      </c>
      <c r="G47" s="33"/>
      <c r="H47" s="33" t="n">
        <v>5040</v>
      </c>
      <c r="I47" s="33"/>
      <c r="J47" s="28" t="n">
        <f aca="false">H47</f>
        <v>5040</v>
      </c>
    </row>
    <row collapsed="false" customFormat="false" customHeight="false" hidden="false" ht="14.75" outlineLevel="0" r="48">
      <c r="A48" s="31"/>
      <c r="B48" s="32" t="s">
        <v>54</v>
      </c>
      <c r="C48" s="33"/>
      <c r="D48" s="33"/>
      <c r="E48" s="33"/>
      <c r="F48" s="28" t="n">
        <v>0</v>
      </c>
      <c r="G48" s="33"/>
      <c r="H48" s="33" t="n">
        <v>113</v>
      </c>
      <c r="I48" s="33"/>
      <c r="J48" s="28" t="n">
        <f aca="false">H48</f>
        <v>113</v>
      </c>
    </row>
    <row collapsed="false" customFormat="false" customHeight="false" hidden="false" ht="14.75" outlineLevel="0" r="49">
      <c r="A49" s="26"/>
      <c r="B49" s="27" t="s">
        <v>39</v>
      </c>
      <c r="C49" s="28"/>
      <c r="D49" s="28"/>
      <c r="E49" s="28"/>
      <c r="F49" s="28" t="n">
        <v>0</v>
      </c>
      <c r="G49" s="30"/>
      <c r="H49" s="30" t="n">
        <f aca="false">SUM(H47:H48)</f>
        <v>5153</v>
      </c>
      <c r="I49" s="30"/>
      <c r="J49" s="28" t="n">
        <f aca="false">SUM(J47:J48)</f>
        <v>5153</v>
      </c>
    </row>
    <row collapsed="false" customFormat="false" customHeight="false" hidden="false" ht="14.75" outlineLevel="0" r="50">
      <c r="A50" s="26"/>
      <c r="B50" s="27" t="s">
        <v>55</v>
      </c>
      <c r="C50" s="30"/>
      <c r="D50" s="30"/>
      <c r="E50" s="30"/>
      <c r="F50" s="28"/>
      <c r="G50" s="30"/>
      <c r="H50" s="30"/>
      <c r="I50" s="30"/>
      <c r="J50" s="28"/>
    </row>
    <row collapsed="false" customFormat="false" customHeight="false" hidden="false" ht="14.75" outlineLevel="0" r="51">
      <c r="A51" s="34"/>
      <c r="B51" s="32" t="s">
        <v>56</v>
      </c>
      <c r="C51" s="33"/>
      <c r="D51" s="33"/>
      <c r="E51" s="33"/>
      <c r="F51" s="28" t="n">
        <v>0</v>
      </c>
      <c r="G51" s="3" t="n">
        <v>28000</v>
      </c>
      <c r="H51" s="35"/>
      <c r="J51" s="28" t="n">
        <f aca="false">G51+H51+I51</f>
        <v>28000</v>
      </c>
    </row>
    <row collapsed="false" customFormat="false" customHeight="false" hidden="false" ht="14.75" outlineLevel="0" r="52">
      <c r="A52" s="34"/>
      <c r="B52" s="32" t="s">
        <v>57</v>
      </c>
      <c r="C52" s="33"/>
      <c r="D52" s="33"/>
      <c r="E52" s="33"/>
      <c r="F52" s="28" t="n">
        <v>0</v>
      </c>
      <c r="G52" s="33" t="n">
        <v>3700</v>
      </c>
      <c r="H52" s="33"/>
      <c r="I52" s="33"/>
      <c r="J52" s="28" t="n">
        <f aca="false">G52+H52+I52</f>
        <v>3700</v>
      </c>
    </row>
    <row collapsed="false" customFormat="false" customHeight="false" hidden="false" ht="14.75" outlineLevel="0" r="53">
      <c r="A53" s="34"/>
      <c r="B53" s="32" t="s">
        <v>58</v>
      </c>
      <c r="C53" s="33"/>
      <c r="D53" s="33"/>
      <c r="E53" s="33"/>
      <c r="F53" s="28" t="n">
        <v>0</v>
      </c>
      <c r="G53" s="33" t="n">
        <v>4000</v>
      </c>
      <c r="H53" s="33"/>
      <c r="I53" s="33"/>
      <c r="J53" s="28" t="n">
        <f aca="false">G53+H53+I53</f>
        <v>4000</v>
      </c>
    </row>
    <row collapsed="false" customFormat="false" customHeight="false" hidden="false" ht="14.75" outlineLevel="0" r="54">
      <c r="A54" s="34"/>
      <c r="B54" s="32" t="s">
        <v>59</v>
      </c>
      <c r="C54" s="33"/>
      <c r="D54" s="33"/>
      <c r="E54" s="33"/>
      <c r="F54" s="28" t="n">
        <v>0</v>
      </c>
      <c r="G54" s="33" t="n">
        <v>760</v>
      </c>
      <c r="H54" s="33"/>
      <c r="I54" s="33"/>
      <c r="J54" s="28" t="n">
        <f aca="false">G54+H54+I54</f>
        <v>760</v>
      </c>
    </row>
    <row collapsed="false" customFormat="true" customHeight="false" hidden="false" ht="14.75" outlineLevel="0" r="55" s="36">
      <c r="A55" s="29"/>
      <c r="B55" s="27" t="s">
        <v>39</v>
      </c>
      <c r="C55" s="28"/>
      <c r="D55" s="28"/>
      <c r="E55" s="28"/>
      <c r="F55" s="28" t="n">
        <v>0</v>
      </c>
      <c r="G55" s="30" t="n">
        <f aca="false">SUM(G51:G54)</f>
        <v>36460</v>
      </c>
      <c r="H55" s="30" t="n">
        <v>0</v>
      </c>
      <c r="I55" s="30" t="n">
        <v>0</v>
      </c>
      <c r="J55" s="28" t="n">
        <f aca="false">SUM(J51:J54)</f>
        <v>36460</v>
      </c>
    </row>
    <row collapsed="false" customFormat="false" customHeight="false" hidden="false" ht="14.75" outlineLevel="0" r="56">
      <c r="A56" s="26"/>
      <c r="B56" s="27" t="s">
        <v>60</v>
      </c>
      <c r="C56" s="30"/>
      <c r="D56" s="30"/>
      <c r="E56" s="30"/>
      <c r="F56" s="28"/>
      <c r="G56" s="28"/>
      <c r="H56" s="28"/>
      <c r="I56" s="28"/>
      <c r="J56" s="28"/>
    </row>
    <row collapsed="false" customFormat="false" customHeight="false" hidden="false" ht="14.75" outlineLevel="0" r="57">
      <c r="A57" s="34"/>
      <c r="B57" s="32" t="s">
        <v>61</v>
      </c>
      <c r="C57" s="33"/>
      <c r="D57" s="33"/>
      <c r="E57" s="33"/>
      <c r="F57" s="28" t="n">
        <v>0</v>
      </c>
      <c r="G57" s="33" t="n">
        <v>32074</v>
      </c>
      <c r="H57" s="33"/>
      <c r="I57" s="33"/>
      <c r="J57" s="28" t="n">
        <f aca="false">G57+H57+I57</f>
        <v>32074</v>
      </c>
    </row>
    <row collapsed="false" customFormat="true" customHeight="false" hidden="false" ht="14.75" outlineLevel="0" r="58" s="36">
      <c r="A58" s="37"/>
      <c r="B58" s="38" t="s">
        <v>62</v>
      </c>
      <c r="C58" s="39"/>
      <c r="D58" s="39"/>
      <c r="E58" s="39"/>
      <c r="F58" s="28" t="n">
        <v>0</v>
      </c>
      <c r="G58" s="33" t="n">
        <v>28676</v>
      </c>
      <c r="H58" s="33"/>
      <c r="I58" s="33"/>
      <c r="J58" s="28" t="n">
        <f aca="false">G58+H58+I58</f>
        <v>28676</v>
      </c>
    </row>
    <row collapsed="false" customFormat="false" customHeight="false" hidden="false" ht="14.75" outlineLevel="0" r="59">
      <c r="A59" s="34"/>
      <c r="B59" s="32" t="s">
        <v>63</v>
      </c>
      <c r="C59" s="33"/>
      <c r="D59" s="33"/>
      <c r="E59" s="33"/>
      <c r="F59" s="28" t="n">
        <v>0</v>
      </c>
      <c r="G59" s="39" t="n">
        <v>10651</v>
      </c>
      <c r="H59" s="40"/>
      <c r="I59" s="40"/>
      <c r="J59" s="28" t="n">
        <f aca="false">G59+H59+I59</f>
        <v>10651</v>
      </c>
    </row>
    <row collapsed="false" customFormat="false" customHeight="false" hidden="false" ht="14.75" outlineLevel="0" r="60">
      <c r="A60" s="34"/>
      <c r="B60" s="32" t="s">
        <v>64</v>
      </c>
      <c r="C60" s="33"/>
      <c r="D60" s="33"/>
      <c r="E60" s="33"/>
      <c r="F60" s="28" t="n">
        <v>0</v>
      </c>
      <c r="G60" s="33" t="n">
        <v>2427</v>
      </c>
      <c r="H60" s="33"/>
      <c r="I60" s="33"/>
      <c r="J60" s="28" t="n">
        <f aca="false">G60+H60+I60</f>
        <v>2427</v>
      </c>
    </row>
    <row collapsed="false" customFormat="false" customHeight="false" hidden="false" ht="14.75" outlineLevel="0" r="61">
      <c r="A61" s="26"/>
      <c r="B61" s="27" t="s">
        <v>39</v>
      </c>
      <c r="C61" s="30"/>
      <c r="D61" s="30"/>
      <c r="E61" s="30"/>
      <c r="F61" s="28" t="n">
        <v>0</v>
      </c>
      <c r="G61" s="30" t="n">
        <f aca="false">SUM(G57:G60)</f>
        <v>73828</v>
      </c>
      <c r="H61" s="30" t="n">
        <v>0</v>
      </c>
      <c r="I61" s="30" t="n">
        <v>0</v>
      </c>
      <c r="J61" s="28" t="n">
        <f aca="false">SUM(J57:J60)</f>
        <v>73828</v>
      </c>
    </row>
    <row collapsed="false" customFormat="false" customHeight="false" hidden="false" ht="14.75" outlineLevel="0" r="62">
      <c r="A62" s="26"/>
      <c r="B62" s="27" t="s">
        <v>65</v>
      </c>
      <c r="C62" s="30"/>
      <c r="D62" s="30"/>
      <c r="E62" s="30"/>
      <c r="F62" s="28"/>
      <c r="G62" s="30"/>
      <c r="H62" s="30"/>
      <c r="I62" s="30"/>
      <c r="J62" s="28"/>
    </row>
    <row collapsed="false" customFormat="false" customHeight="false" hidden="false" ht="14.75" outlineLevel="0" r="63">
      <c r="A63" s="34"/>
      <c r="B63" s="32" t="s">
        <v>66</v>
      </c>
      <c r="C63" s="33" t="n">
        <v>1770</v>
      </c>
      <c r="D63" s="33"/>
      <c r="E63" s="33"/>
      <c r="F63" s="28" t="n">
        <f aca="false">SUM(C63:E63)</f>
        <v>1770</v>
      </c>
      <c r="G63" s="33" t="n">
        <v>10000</v>
      </c>
      <c r="H63" s="33"/>
      <c r="I63" s="33"/>
      <c r="J63" s="28" t="n">
        <f aca="false">G63+H63+I63</f>
        <v>10000</v>
      </c>
    </row>
    <row collapsed="false" customFormat="false" customHeight="false" hidden="false" ht="14.75" outlineLevel="0" r="64">
      <c r="A64" s="34"/>
      <c r="B64" s="32" t="s">
        <v>67</v>
      </c>
      <c r="C64" s="33" t="n">
        <v>73000</v>
      </c>
      <c r="D64" s="33"/>
      <c r="E64" s="33"/>
      <c r="F64" s="28" t="n">
        <f aca="false">SUM(C64:E64)</f>
        <v>73000</v>
      </c>
      <c r="G64" s="33"/>
      <c r="H64" s="33" t="n">
        <v>70000</v>
      </c>
      <c r="I64" s="33"/>
      <c r="J64" s="28" t="n">
        <f aca="false">G64+H64+I64</f>
        <v>70000</v>
      </c>
    </row>
    <row collapsed="false" customFormat="false" customHeight="false" hidden="false" ht="14.75" outlineLevel="0" r="65">
      <c r="A65" s="34"/>
      <c r="B65" s="32" t="s">
        <v>68</v>
      </c>
      <c r="C65" s="33"/>
      <c r="D65" s="33" t="n">
        <v>3000</v>
      </c>
      <c r="E65" s="33"/>
      <c r="F65" s="28" t="n">
        <f aca="false">SUM(C65:E65)</f>
        <v>3000</v>
      </c>
      <c r="G65" s="33"/>
      <c r="H65" s="33"/>
      <c r="I65" s="33"/>
      <c r="J65" s="28" t="n">
        <f aca="false">G65+H65+I65</f>
        <v>0</v>
      </c>
    </row>
    <row collapsed="false" customFormat="false" customHeight="false" hidden="false" ht="14.75" outlineLevel="0" r="66">
      <c r="A66" s="26"/>
      <c r="B66" s="27" t="s">
        <v>39</v>
      </c>
      <c r="C66" s="28" t="n">
        <f aca="false">SUM(C63:C65)</f>
        <v>74770</v>
      </c>
      <c r="D66" s="28" t="n">
        <f aca="false">SUM(D63:D65)</f>
        <v>3000</v>
      </c>
      <c r="E66" s="28" t="n">
        <f aca="false">SUM(E63:E65)</f>
        <v>0</v>
      </c>
      <c r="F66" s="28" t="n">
        <f aca="false">SUM(C66:E66)</f>
        <v>77770</v>
      </c>
      <c r="G66" s="28" t="n">
        <f aca="false">SUM(G63:G65)</f>
        <v>10000</v>
      </c>
      <c r="H66" s="28" t="n">
        <f aca="false">SUM(H63:H65)</f>
        <v>70000</v>
      </c>
      <c r="I66" s="28" t="n">
        <f aca="false">SUM(I63:I65)</f>
        <v>0</v>
      </c>
      <c r="J66" s="28" t="n">
        <f aca="false">SUM(J63:J65)</f>
        <v>80000</v>
      </c>
    </row>
    <row collapsed="false" customFormat="false" customHeight="false" hidden="false" ht="14.75" outlineLevel="0" r="67">
      <c r="A67" s="34"/>
      <c r="B67" s="32"/>
      <c r="C67" s="33"/>
      <c r="D67" s="33"/>
      <c r="E67" s="33"/>
      <c r="F67" s="28"/>
      <c r="G67" s="33"/>
      <c r="H67" s="33"/>
      <c r="I67" s="33"/>
      <c r="J67" s="28"/>
    </row>
    <row collapsed="false" customFormat="false" customHeight="false" hidden="false" ht="14.9" outlineLevel="0" r="68">
      <c r="A68" s="41"/>
      <c r="B68" s="42" t="s">
        <v>69</v>
      </c>
      <c r="C68" s="43" t="n">
        <f aca="false">C31+C38+C45+C66</f>
        <v>1080279</v>
      </c>
      <c r="D68" s="43" t="n">
        <f aca="false">D31+D38+D45+D66</f>
        <v>23759</v>
      </c>
      <c r="E68" s="43" t="n">
        <f aca="false">E31+E38+E45+E66</f>
        <v>31225</v>
      </c>
      <c r="F68" s="44" t="n">
        <f aca="false">SUM(C68:E68)</f>
        <v>1135263</v>
      </c>
      <c r="G68" s="44" t="n">
        <f aca="false">G31+G45+G49+G55+G61+G66</f>
        <v>1059809</v>
      </c>
      <c r="H68" s="44" t="n">
        <f aca="false">H31+H45+H49+H55+H61+H66</f>
        <v>75454</v>
      </c>
      <c r="I68" s="44" t="n">
        <f aca="false">I31+I45+I49+I55+I61+I66</f>
        <v>0</v>
      </c>
      <c r="J68" s="44" t="n">
        <f aca="false">SUM(G68:I68)</f>
        <v>1135263</v>
      </c>
    </row>
  </sheetData>
  <mergeCells count="3">
    <mergeCell ref="A1:B1"/>
    <mergeCell ref="C1:F1"/>
    <mergeCell ref="G1:J1"/>
  </mergeCells>
  <printOptions headings="false" gridLines="false" gridLinesSet="true" horizontalCentered="false" verticalCentered="false"/>
  <pageMargins left="0.315277777777778" right="0.315277777777778" top="1.14305555555556" bottom="0.748611111111111" header="0.315277777777778" footer="0.315277777777778"/>
  <pageSetup blackAndWhite="false" cellComments="none" copies="1" draft="false" firstPageNumber="138" fitToHeight="1" fitToWidth="1" horizontalDpi="300" orientation="portrait" pageOrder="downThenOver" paperSize="9" scale="100" useFirstPageNumber="true" usePrinterDefaults="false" verticalDpi="300"/>
  <headerFooter differentFirst="false" differentOddEven="false">
    <oddHeader>&amp;C&amp;"Times New Roman,Normál"&amp;12Bevételek és kiadások kötelező, önként vállalt, állami (államigazgatási) feladatok szerinti bontásban
2013.&amp;R&amp;"Times New Roman,Normál"&amp;12 
12. melléklet
a 1/2013. (II.15.) Önk. rendelethez
ezer Ft-ban</oddHeader>
    <oddFooter>&amp;C&amp;"Times New Roman,Normál"&amp;12&amp;P</oddFooter>
  </headerFooter>
  <rowBreaks count="2" manualBreakCount="2">
    <brk id="75" man="true" max="16383" min="0"/>
    <brk id="147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