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3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E17" i="1" s="1"/>
  <c r="B18" i="1" s="1"/>
  <c r="F12" i="1"/>
  <c r="E12" i="1"/>
  <c r="C12" i="1"/>
  <c r="B12" i="1"/>
  <c r="F11" i="1"/>
  <c r="E11" i="1"/>
  <c r="C11" i="1"/>
  <c r="B11" i="1"/>
  <c r="F10" i="1"/>
  <c r="E10" i="1"/>
  <c r="C10" i="1"/>
  <c r="B10" i="1"/>
  <c r="F9" i="1"/>
  <c r="E9" i="1"/>
  <c r="C9" i="1"/>
  <c r="B9" i="1"/>
  <c r="F8" i="1"/>
  <c r="F17" i="1" s="1"/>
  <c r="E8" i="1"/>
  <c r="C8" i="1"/>
  <c r="C17" i="1" s="1"/>
  <c r="B8" i="1"/>
  <c r="B17" i="1" s="1"/>
  <c r="F6" i="1"/>
  <c r="C18" i="1" l="1"/>
</calcChain>
</file>

<file path=xl/sharedStrings.xml><?xml version="1.0" encoding="utf-8"?>
<sst xmlns="http://schemas.openxmlformats.org/spreadsheetml/2006/main" count="29" uniqueCount="24">
  <si>
    <t>Megnevezés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</si>
  <si>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</si>
  <si>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</si>
  <si>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</si>
  <si>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</si>
  <si>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</si>
  <si>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</si>
  <si>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</si>
  <si>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</si>
  <si>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</si>
  <si>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</si>
  <si>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Bevételek</t>
  </si>
  <si>
    <t>Kiadások</t>
  </si>
  <si>
    <t xml:space="preserve">Összesen: </t>
  </si>
  <si>
    <t>Összesen:</t>
  </si>
  <si>
    <t>Hiány:</t>
  </si>
  <si>
    <t>Többlet:</t>
  </si>
  <si>
    <t>(Önkormányzati szinten) Ft</t>
  </si>
  <si>
    <t>Felhalmozási célú tartalék</t>
  </si>
  <si>
    <t>2017.évi</t>
  </si>
  <si>
    <t>2018.évi</t>
  </si>
  <si>
    <t>eredeti ei.</t>
  </si>
  <si>
    <t>II. Felhalmozási célú bevételek és kiadások mérlege  2018. év</t>
  </si>
  <si>
    <t>3. melléklet a  4/2018.(II.28.)önkormányzati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</si>
</sst>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3" fillId="0" borderId="1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9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wrapText="1"/>
    </xf>
    <xf numFmtId="3" fontId="5" fillId="0" borderId="18" xfId="0" applyNumberFormat="1" applyFont="1" applyBorder="1"/>
    <xf numFmtId="3" fontId="5" fillId="0" borderId="6" xfId="0" applyNumberFormat="1" applyFont="1" applyBorder="1"/>
    <xf numFmtId="0" fontId="5" fillId="0" borderId="9" xfId="0" applyFont="1" applyBorder="1" applyAlignment="1">
      <alignment wrapText="1"/>
    </xf>
    <xf numFmtId="0" fontId="5" fillId="0" borderId="0" xfId="0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4" fillId="0" borderId="9" xfId="0" applyFont="1" applyFill="1" applyBorder="1"/>
    <xf numFmtId="0" fontId="5" fillId="0" borderId="9" xfId="0" applyFont="1" applyBorder="1"/>
    <xf numFmtId="0" fontId="5" fillId="0" borderId="11" xfId="0" applyFont="1" applyBorder="1"/>
    <xf numFmtId="3" fontId="5" fillId="0" borderId="7" xfId="0" applyNumberFormat="1" applyFont="1" applyBorder="1"/>
    <xf numFmtId="0" fontId="5" fillId="0" borderId="8" xfId="0" applyFont="1" applyBorder="1"/>
    <xf numFmtId="3" fontId="5" fillId="0" borderId="17" xfId="0" applyNumberFormat="1" applyFont="1" applyBorder="1"/>
    <xf numFmtId="0" fontId="6" fillId="0" borderId="4" xfId="0" applyFont="1" applyBorder="1"/>
    <xf numFmtId="3" fontId="6" fillId="0" borderId="4" xfId="0" applyNumberFormat="1" applyFont="1" applyBorder="1" applyAlignment="1">
      <alignment horizontal="right"/>
    </xf>
    <xf numFmtId="0" fontId="6" fillId="0" borderId="13" xfId="0" applyFont="1" applyBorder="1"/>
    <xf numFmtId="3" fontId="6" fillId="0" borderId="4" xfId="0" applyNumberFormat="1" applyFont="1" applyFill="1" applyBorder="1" applyAlignment="1">
      <alignment horizontal="right"/>
    </xf>
    <xf numFmtId="0" fontId="6" fillId="0" borderId="14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3" xfId="0" applyFont="1" applyBorder="1"/>
    <xf numFmtId="0" fontId="5" fillId="0" borderId="2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3" fontId="5" fillId="0" borderId="19" xfId="0" applyNumberFormat="1" applyFont="1" applyBorder="1" applyAlignment="1"/>
    <xf numFmtId="0" fontId="5" fillId="0" borderId="18" xfId="0" applyFont="1" applyBorder="1"/>
    <xf numFmtId="0" fontId="5" fillId="0" borderId="12" xfId="0" applyFont="1" applyBorder="1"/>
    <xf numFmtId="0" fontId="5" fillId="0" borderId="11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5" fillId="0" borderId="7" xfId="0" applyFont="1" applyBorder="1"/>
    <xf numFmtId="3" fontId="5" fillId="0" borderId="8" xfId="0" applyNumberFormat="1" applyFont="1" applyBorder="1"/>
    <xf numFmtId="3" fontId="5" fillId="0" borderId="15" xfId="0" applyNumberFormat="1" applyFont="1" applyBorder="1"/>
    <xf numFmtId="3" fontId="5" fillId="0" borderId="3" xfId="0" applyNumberFormat="1" applyFont="1" applyBorder="1"/>
    <xf numFmtId="3" fontId="6" fillId="0" borderId="4" xfId="0" applyNumberFormat="1" applyFont="1" applyBorder="1" applyAlignment="1"/>
    <xf numFmtId="3" fontId="6" fillId="0" borderId="5" xfId="0" applyNumberFormat="1" applyFont="1" applyBorder="1" applyAlignment="1">
      <alignment horizontal="right"/>
    </xf>
    <xf numFmtId="3" fontId="6" fillId="0" borderId="3" xfId="0" applyNumberFormat="1" applyFont="1" applyBorder="1" applyAlignment="1"/>
    <xf numFmtId="3" fontId="5" fillId="0" borderId="0" xfId="0" applyNumberFormat="1" applyFont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22">
          <cell r="B22">
            <v>0</v>
          </cell>
          <cell r="D22">
            <v>110000000</v>
          </cell>
          <cell r="F22">
            <v>94177351</v>
          </cell>
          <cell r="H22">
            <v>536530475</v>
          </cell>
        </row>
        <row r="23">
          <cell r="B23">
            <v>0</v>
          </cell>
          <cell r="D23">
            <v>383930624</v>
          </cell>
          <cell r="F23">
            <v>131560040</v>
          </cell>
          <cell r="H23">
            <v>180124711</v>
          </cell>
        </row>
        <row r="24">
          <cell r="B24">
            <v>124800</v>
          </cell>
          <cell r="D24">
            <v>0</v>
          </cell>
        </row>
        <row r="25">
          <cell r="B25">
            <v>0</v>
          </cell>
          <cell r="F25">
            <v>0</v>
          </cell>
        </row>
        <row r="26">
          <cell r="B26">
            <v>6141000</v>
          </cell>
          <cell r="D26">
            <v>6141000</v>
          </cell>
          <cell r="F26">
            <v>452640</v>
          </cell>
          <cell r="H26">
            <v>300000</v>
          </cell>
        </row>
        <row r="27">
          <cell r="F2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sqref="A1:XFD1048576"/>
    </sheetView>
  </sheetViews>
  <sheetFormatPr defaultRowHeight="12.75" x14ac:dyDescent="0.2"/>
  <cols>
    <col min="1" max="1" width="45.42578125" style="4" bestFit="1" customWidth="1"/>
    <col min="2" max="2" width="12.5703125" style="4" customWidth="1"/>
    <col min="3" max="3" width="15.42578125" style="4" customWidth="1"/>
    <col min="4" max="4" width="34.7109375" style="4" bestFit="1" customWidth="1"/>
    <col min="5" max="5" width="12.5703125" style="4" customWidth="1"/>
    <col min="6" max="6" width="15.85546875" style="4" customWidth="1"/>
    <col min="7" max="16384" width="9.140625" style="4"/>
  </cols>
  <sheetData>
    <row r="1" spans="1:6" x14ac:dyDescent="0.2">
      <c r="A1" s="29" t="s">
        <v>22</v>
      </c>
      <c r="B1" s="29"/>
      <c r="C1" s="29"/>
      <c r="D1" s="29"/>
      <c r="E1" s="29"/>
      <c r="F1" s="29"/>
    </row>
    <row r="2" spans="1:6" x14ac:dyDescent="0.2">
      <c r="A2" s="29" t="s">
        <v>17</v>
      </c>
      <c r="B2" s="29"/>
      <c r="C2" s="29"/>
      <c r="D2" s="29"/>
      <c r="E2" s="29"/>
      <c r="F2" s="29"/>
    </row>
    <row r="3" spans="1:6" x14ac:dyDescent="0.2">
      <c r="A3" s="5"/>
      <c r="B3" s="5"/>
      <c r="C3" s="5"/>
      <c r="D3" s="5"/>
      <c r="E3" s="5"/>
      <c r="F3" s="5"/>
    </row>
    <row r="4" spans="1:6" ht="13.5" thickBot="1" x14ac:dyDescent="0.25">
      <c r="A4" s="6" t="s">
        <v>23</v>
      </c>
      <c r="B4" s="6"/>
      <c r="C4" s="6"/>
      <c r="D4" s="6"/>
      <c r="E4" s="6"/>
      <c r="F4" s="6"/>
    </row>
    <row r="5" spans="1:6" s="38" customFormat="1" ht="24" customHeight="1" thickBot="1" x14ac:dyDescent="0.3">
      <c r="A5" s="35"/>
      <c r="B5" s="36" t="s">
        <v>11</v>
      </c>
      <c r="C5" s="37"/>
      <c r="D5" s="35"/>
      <c r="E5" s="36" t="s">
        <v>12</v>
      </c>
      <c r="F5" s="37"/>
    </row>
    <row r="6" spans="1:6" ht="18.75" customHeight="1" x14ac:dyDescent="0.2">
      <c r="A6" s="39" t="s">
        <v>0</v>
      </c>
      <c r="B6" s="32" t="s">
        <v>19</v>
      </c>
      <c r="C6" s="32" t="s">
        <v>20</v>
      </c>
      <c r="D6" s="33" t="s">
        <v>0</v>
      </c>
      <c r="E6" s="32" t="s">
        <v>19</v>
      </c>
      <c r="F6" s="32" t="str">
        <f>C6</f>
        <v>2018.évi</v>
      </c>
    </row>
    <row r="7" spans="1:6" ht="18.75" customHeight="1" thickBot="1" x14ac:dyDescent="0.25">
      <c r="A7" s="40"/>
      <c r="B7" s="30" t="s">
        <v>21</v>
      </c>
      <c r="C7" s="2" t="s">
        <v>21</v>
      </c>
      <c r="D7" s="34"/>
      <c r="E7" s="33" t="s">
        <v>21</v>
      </c>
      <c r="F7" s="1" t="s">
        <v>21</v>
      </c>
    </row>
    <row r="8" spans="1:6" ht="19.5" customHeight="1" x14ac:dyDescent="0.2">
      <c r="A8" s="7" t="s">
        <v>1</v>
      </c>
      <c r="B8" s="41">
        <f>'[1]1.mell'!B22</f>
        <v>0</v>
      </c>
      <c r="C8" s="41">
        <f>'[1]1.mell'!D22</f>
        <v>110000000</v>
      </c>
      <c r="D8" s="42" t="s">
        <v>2</v>
      </c>
      <c r="E8" s="8">
        <f>'[1]1.mell'!F22</f>
        <v>94177351</v>
      </c>
      <c r="F8" s="9">
        <f>'[1]1.mell'!H22</f>
        <v>536530475</v>
      </c>
    </row>
    <row r="9" spans="1:6" ht="18.75" customHeight="1" x14ac:dyDescent="0.2">
      <c r="A9" s="10" t="s">
        <v>3</v>
      </c>
      <c r="B9" s="41">
        <f>'[1]1.mell'!B23</f>
        <v>0</v>
      </c>
      <c r="C9" s="41">
        <f>'[1]1.mell'!D23</f>
        <v>383930624</v>
      </c>
      <c r="D9" s="43" t="s">
        <v>4</v>
      </c>
      <c r="E9" s="12">
        <f>'[1]1.mell'!F23</f>
        <v>131560040</v>
      </c>
      <c r="F9" s="13">
        <f>'[1]1.mell'!H23</f>
        <v>180124711</v>
      </c>
    </row>
    <row r="10" spans="1:6" ht="18.75" customHeight="1" x14ac:dyDescent="0.2">
      <c r="A10" s="3" t="s">
        <v>5</v>
      </c>
      <c r="B10" s="41">
        <f>'[1]1.mell'!B24</f>
        <v>124800</v>
      </c>
      <c r="C10" s="41">
        <f>'[1]1.mell'!D24</f>
        <v>0</v>
      </c>
      <c r="D10" s="44" t="s">
        <v>6</v>
      </c>
      <c r="E10" s="12">
        <f>'[1]1.mell'!F24</f>
        <v>0</v>
      </c>
      <c r="F10" s="13">
        <f>'[1]1.mell'!H24</f>
        <v>0</v>
      </c>
    </row>
    <row r="11" spans="1:6" ht="18.75" customHeight="1" x14ac:dyDescent="0.2">
      <c r="A11" s="15" t="s">
        <v>7</v>
      </c>
      <c r="B11" s="41">
        <f>'[1]1.mell'!B25</f>
        <v>0</v>
      </c>
      <c r="C11" s="41">
        <f>'[1]1.mell'!D25</f>
        <v>0</v>
      </c>
      <c r="D11" s="31" t="s">
        <v>8</v>
      </c>
      <c r="E11" s="12">
        <f>'[1]1.mell'!F25</f>
        <v>0</v>
      </c>
      <c r="F11" s="13">
        <f>'[1]1.mell'!H25</f>
        <v>0</v>
      </c>
    </row>
    <row r="12" spans="1:6" ht="18.75" customHeight="1" x14ac:dyDescent="0.2">
      <c r="A12" s="15" t="s">
        <v>9</v>
      </c>
      <c r="B12" s="41">
        <f>'[1]1.mell'!B26</f>
        <v>6141000</v>
      </c>
      <c r="C12" s="41">
        <f>'[1]1.mell'!D26</f>
        <v>6141000</v>
      </c>
      <c r="D12" s="45" t="s">
        <v>10</v>
      </c>
      <c r="E12" s="12">
        <f>'[1]1.mell'!F26</f>
        <v>452640</v>
      </c>
      <c r="F12" s="13">
        <f>'[1]1.mell'!H26</f>
        <v>300000</v>
      </c>
    </row>
    <row r="13" spans="1:6" ht="18.75" customHeight="1" x14ac:dyDescent="0.2">
      <c r="A13" s="16"/>
      <c r="B13" s="16"/>
      <c r="C13" s="16"/>
      <c r="D13" s="46" t="s">
        <v>18</v>
      </c>
      <c r="E13" s="18">
        <f>'[1]1.mell'!F27</f>
        <v>0</v>
      </c>
      <c r="F13" s="47">
        <f>'[1]1.mell'!H27</f>
        <v>0</v>
      </c>
    </row>
    <row r="14" spans="1:6" ht="18.75" customHeight="1" x14ac:dyDescent="0.2">
      <c r="A14" s="16"/>
      <c r="B14" s="14"/>
      <c r="C14" s="13"/>
      <c r="D14" s="46"/>
      <c r="E14" s="12"/>
      <c r="F14" s="13"/>
    </row>
    <row r="15" spans="1:6" ht="17.25" customHeight="1" x14ac:dyDescent="0.2">
      <c r="A15" s="19"/>
      <c r="B15" s="13"/>
      <c r="C15" s="13"/>
      <c r="D15" s="17"/>
      <c r="E15" s="12"/>
      <c r="F15" s="13"/>
    </row>
    <row r="16" spans="1:6" ht="16.5" customHeight="1" thickBot="1" x14ac:dyDescent="0.25">
      <c r="A16" s="19"/>
      <c r="B16" s="48"/>
      <c r="C16" s="13"/>
      <c r="D16" s="43"/>
      <c r="E16" s="20"/>
      <c r="F16" s="49"/>
    </row>
    <row r="17" spans="1:6" ht="13.5" thickBot="1" x14ac:dyDescent="0.25">
      <c r="A17" s="21" t="s">
        <v>13</v>
      </c>
      <c r="B17" s="50">
        <f>SUM(B8:B16)</f>
        <v>6265800</v>
      </c>
      <c r="C17" s="22">
        <f>SUM(C8:C16)</f>
        <v>500071624</v>
      </c>
      <c r="D17" s="23" t="s">
        <v>14</v>
      </c>
      <c r="E17" s="22">
        <f>SUM(E8:E16)</f>
        <v>226190031</v>
      </c>
      <c r="F17" s="51">
        <f>SUM(F8:F16)</f>
        <v>716955186</v>
      </c>
    </row>
    <row r="18" spans="1:6" ht="16.5" customHeight="1" thickBot="1" x14ac:dyDescent="0.25">
      <c r="A18" s="21" t="s">
        <v>15</v>
      </c>
      <c r="B18" s="52">
        <f>E17-B17</f>
        <v>219924231</v>
      </c>
      <c r="C18" s="24">
        <f>F17-C17</f>
        <v>216883562</v>
      </c>
      <c r="D18" s="25" t="s">
        <v>16</v>
      </c>
      <c r="E18" s="26"/>
      <c r="F18" s="27"/>
    </row>
    <row r="19" spans="1:6" ht="16.5" customHeight="1" x14ac:dyDescent="0.2">
      <c r="B19" s="11"/>
      <c r="C19" s="11"/>
      <c r="D19" s="28"/>
      <c r="E19" s="53"/>
      <c r="F19" s="11"/>
    </row>
    <row r="20" spans="1:6" ht="18.75" customHeight="1" x14ac:dyDescent="0.2">
      <c r="B20" s="11"/>
      <c r="C20" s="11"/>
      <c r="D20" s="28"/>
      <c r="E20" s="53"/>
      <c r="F20" s="11"/>
    </row>
    <row r="21" spans="1:6" x14ac:dyDescent="0.2">
      <c r="B21" s="11"/>
      <c r="C21" s="11"/>
      <c r="D21" s="28"/>
      <c r="E21" s="53"/>
      <c r="F21" s="11"/>
    </row>
    <row r="22" spans="1:6" x14ac:dyDescent="0.2">
      <c r="B22" s="11"/>
      <c r="C22" s="11"/>
      <c r="D22" s="28"/>
      <c r="E22" s="53"/>
      <c r="F22" s="11"/>
    </row>
    <row r="23" spans="1:6" x14ac:dyDescent="0.2">
      <c r="B23" s="11"/>
      <c r="C23" s="11"/>
      <c r="D23" s="28"/>
      <c r="E23" s="53"/>
      <c r="F23" s="11"/>
    </row>
    <row r="24" spans="1:6" x14ac:dyDescent="0.2">
      <c r="B24" s="11"/>
      <c r="C24" s="11"/>
      <c r="D24" s="28"/>
      <c r="E24" s="53"/>
      <c r="F24" s="11"/>
    </row>
    <row r="25" spans="1:6" x14ac:dyDescent="0.2">
      <c r="B25" s="11"/>
      <c r="C25" s="11"/>
      <c r="D25" s="28"/>
      <c r="E25" s="53"/>
      <c r="F25" s="11"/>
    </row>
    <row r="26" spans="1:6" x14ac:dyDescent="0.2">
      <c r="B26" s="11"/>
      <c r="C26" s="11"/>
      <c r="D26" s="28"/>
      <c r="E26" s="53"/>
      <c r="F26" s="11"/>
    </row>
    <row r="27" spans="1:6" x14ac:dyDescent="0.2">
      <c r="B27" s="11"/>
      <c r="C27" s="11"/>
      <c r="D27" s="28"/>
      <c r="E27" s="53"/>
      <c r="F27" s="11"/>
    </row>
    <row r="28" spans="1:6" ht="12.75" customHeight="1" x14ac:dyDescent="0.2">
      <c r="B28" s="11"/>
      <c r="C28" s="11"/>
      <c r="D28" s="28"/>
      <c r="E28" s="53"/>
      <c r="F28" s="11"/>
    </row>
    <row r="29" spans="1:6" x14ac:dyDescent="0.2">
      <c r="B29" s="11"/>
      <c r="C29" s="11"/>
      <c r="D29" s="11"/>
      <c r="E29" s="11"/>
      <c r="F29" s="11"/>
    </row>
  </sheetData>
  <mergeCells count="6">
    <mergeCell ref="B5:C5"/>
    <mergeCell ref="E5:F5"/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2018-02-27T13:28:09Z</dcterms:modified>
</cp:coreProperties>
</file>