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2.m.OVI_kiadás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35" i="1"/>
  <c r="E34"/>
  <c r="E33"/>
  <c r="E32"/>
  <c r="E31"/>
  <c r="E30"/>
  <c r="E29"/>
  <c r="E28"/>
  <c r="E27"/>
  <c r="E26"/>
  <c r="E25"/>
  <c r="E24"/>
  <c r="D23"/>
  <c r="E23" s="1"/>
  <c r="C23"/>
  <c r="B23"/>
  <c r="E22"/>
  <c r="E21"/>
  <c r="E20"/>
  <c r="E19"/>
  <c r="D18"/>
  <c r="E18" s="1"/>
  <c r="C18"/>
  <c r="B18"/>
  <c r="E17"/>
  <c r="D15"/>
  <c r="E15" s="1"/>
  <c r="C15"/>
  <c r="B15"/>
  <c r="E14"/>
  <c r="E13"/>
  <c r="E12"/>
  <c r="E11"/>
  <c r="E10"/>
  <c r="D9"/>
  <c r="E9" s="1"/>
  <c r="C9"/>
  <c r="B9"/>
  <c r="E8"/>
  <c r="E6"/>
  <c r="E5"/>
  <c r="E4"/>
</calcChain>
</file>

<file path=xl/sharedStrings.xml><?xml version="1.0" encoding="utf-8"?>
<sst xmlns="http://schemas.openxmlformats.org/spreadsheetml/2006/main" count="39" uniqueCount="39">
  <si>
    <t>12. melléklet az 5/2016. (V.24.)  önkormányzati rendelethez</t>
  </si>
  <si>
    <t>TÉSI NAPSUGÁR ÓVODA KIADÁSOK 2015. DECEMBER 31-ÉN</t>
  </si>
  <si>
    <t>Megnevezés</t>
  </si>
  <si>
    <t>Eredeti előirányzat</t>
  </si>
  <si>
    <t>Módosított előirányzat</t>
  </si>
  <si>
    <t>Teljesítés</t>
  </si>
  <si>
    <t>Teljesítés %-a</t>
  </si>
  <si>
    <t>Törvény szerinti illetmények, munkabérek        (K1101)</t>
  </si>
  <si>
    <t>Készenléti, helyettesítési díjak           (K1104)</t>
  </si>
  <si>
    <t>Béren kívüli juttatások        (K1107)</t>
  </si>
  <si>
    <t>Egyéb költségtérítés        (K1110)</t>
  </si>
  <si>
    <t>Foglalkoztatottak egyéb személyi juttatásai ((K1113)</t>
  </si>
  <si>
    <t>Foglalkoztatottak személyi juttatásai        (K11)</t>
  </si>
  <si>
    <t>Személyi juttatások (K1)</t>
  </si>
  <si>
    <t>Munkaadókat terhelő járulékok és szociális hozzájárulási adó   (K2)</t>
  </si>
  <si>
    <t>ebből: szociális hozzájárulási adó        (K2)</t>
  </si>
  <si>
    <t>Szakmai anyagok beszerzése        (K311)</t>
  </si>
  <si>
    <t>Üzemeltetési anyagok beszerzése        (K312)</t>
  </si>
  <si>
    <t>Készletbeszerzés        (K31)</t>
  </si>
  <si>
    <t>Informatikai szolgáltatások igénybevétele        (K321)</t>
  </si>
  <si>
    <t>Egyéb kommunikációs szolgáltatások        (K322)</t>
  </si>
  <si>
    <t>Kommunikációs szolgáltatások        (K32)</t>
  </si>
  <si>
    <t>Közüzemi díjak        (K331)</t>
  </si>
  <si>
    <t>Vásárolt élelmezés  (K332)</t>
  </si>
  <si>
    <t>Karbantartási, kisjavítási szolgáltatások        (K334)</t>
  </si>
  <si>
    <t>Egyéb szolgáltatások         (K337)</t>
  </si>
  <si>
    <t>Szolgáltatási kiadások       (K33)</t>
  </si>
  <si>
    <t>Kiküldetések kiadásai        (K341)</t>
  </si>
  <si>
    <t>Kiküldetések, reklám- és propagandakiadások       (K34)</t>
  </si>
  <si>
    <t>Működési célú előzetesen felszámított általános forgalmi adó        (K351)</t>
  </si>
  <si>
    <t>Egyéb dologi kiadások        (K355)</t>
  </si>
  <si>
    <t>Különféle befizetések és egyéb dologi kiadások  (K35)</t>
  </si>
  <si>
    <t>Dologi kiadások        (K3)</t>
  </si>
  <si>
    <t>Elvonások, befizetések  (K5023)</t>
  </si>
  <si>
    <t>Egyéb működési célú kiadások</t>
  </si>
  <si>
    <t>Immateriális javak beszerzése, létesítése        (K61)</t>
  </si>
  <si>
    <t>Beruházási célú előzetesen felszámított általános forgalmi adó        (K67)</t>
  </si>
  <si>
    <t>Beruházások  (K6)</t>
  </si>
  <si>
    <t>Költségvetési kiadások  (K1-K8)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</si>
</sst>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4" fillId="0" borderId="0"/>
    <xf numFmtId="9" fontId="8" fillId="0" borderId="0" applyFill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6" borderId="0" applyNumberFormat="0" applyBorder="0" applyAlignment="0" applyProtection="0"/>
    <xf numFmtId="0" fontId="12" fillId="7" borderId="0" applyNumberFormat="0" applyBorder="0" applyAlignment="0" applyProtection="0"/>
    <xf numFmtId="0" fontId="13" fillId="27" borderId="1" applyNumberFormat="0" applyAlignment="0" applyProtection="0"/>
    <xf numFmtId="0" fontId="14" fillId="28" borderId="2" applyNumberFormat="0" applyAlignment="0" applyProtection="0"/>
    <xf numFmtId="0" fontId="15" fillId="0" borderId="0"/>
    <xf numFmtId="0" fontId="16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8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1" applyNumberFormat="0" applyAlignment="0" applyProtection="0"/>
    <xf numFmtId="0" fontId="22" fillId="0" borderId="6" applyNumberFormat="0" applyFill="0" applyAlignment="0" applyProtection="0"/>
    <xf numFmtId="0" fontId="23" fillId="29" borderId="0" applyNumberFormat="0" applyBorder="0" applyAlignment="0" applyProtection="0"/>
    <xf numFmtId="0" fontId="1" fillId="0" borderId="0"/>
    <xf numFmtId="0" fontId="24" fillId="0" borderId="0"/>
    <xf numFmtId="0" fontId="1" fillId="0" borderId="0"/>
    <xf numFmtId="0" fontId="15" fillId="0" borderId="0"/>
    <xf numFmtId="0" fontId="10" fillId="30" borderId="7" applyNumberFormat="0" applyFont="0" applyAlignment="0" applyProtection="0"/>
    <xf numFmtId="0" fontId="26" fillId="27" borderId="8" applyNumberFormat="0" applyAlignment="0" applyProtection="0"/>
    <xf numFmtId="164" fontId="15" fillId="0" borderId="0"/>
    <xf numFmtId="164" fontId="8" fillId="0" borderId="0"/>
    <xf numFmtId="44" fontId="8" fillId="0" borderId="0" applyFont="0" applyFill="0" applyBorder="0" applyAlignment="0" applyProtection="0"/>
    <xf numFmtId="164" fontId="8" fillId="0" borderId="0" applyFill="0" applyBorder="0" applyAlignment="0" applyProtection="0"/>
    <xf numFmtId="9" fontId="25" fillId="0" borderId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 applyFont="1" applyAlignment="1">
      <alignment horizontal="right" vertical="center"/>
    </xf>
    <xf numFmtId="0" fontId="5" fillId="0" borderId="0" xfId="2" applyFont="1"/>
    <xf numFmtId="0" fontId="6" fillId="0" borderId="0" xfId="2" applyFont="1" applyAlignment="1">
      <alignment horizontal="center" vertical="center"/>
    </xf>
    <xf numFmtId="0" fontId="7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3" fontId="5" fillId="0" borderId="0" xfId="2" applyNumberFormat="1" applyFont="1" applyAlignment="1">
      <alignment horizontal="right" vertical="center" wrapText="1"/>
    </xf>
    <xf numFmtId="9" fontId="5" fillId="0" borderId="0" xfId="3" applyFont="1" applyAlignment="1">
      <alignment vertical="center"/>
    </xf>
    <xf numFmtId="0" fontId="6" fillId="0" borderId="0" xfId="2" applyFont="1" applyAlignment="1">
      <alignment horizontal="left" vertical="center" wrapText="1"/>
    </xf>
    <xf numFmtId="3" fontId="6" fillId="0" borderId="0" xfId="2" applyNumberFormat="1" applyFont="1" applyAlignment="1">
      <alignment horizontal="right" vertical="center" wrapText="1"/>
    </xf>
    <xf numFmtId="0" fontId="6" fillId="2" borderId="0" xfId="2" applyFont="1" applyFill="1" applyAlignment="1">
      <alignment horizontal="left" vertical="center" wrapText="1"/>
    </xf>
    <xf numFmtId="3" fontId="6" fillId="2" borderId="0" xfId="2" applyNumberFormat="1" applyFont="1" applyFill="1" applyAlignment="1">
      <alignment horizontal="right" vertical="center" wrapText="1"/>
    </xf>
    <xf numFmtId="9" fontId="5" fillId="2" borderId="0" xfId="3" applyFont="1" applyFill="1" applyAlignment="1">
      <alignment vertical="center"/>
    </xf>
    <xf numFmtId="9" fontId="5" fillId="0" borderId="0" xfId="3" applyFont="1" applyFill="1" applyAlignment="1">
      <alignment vertical="center"/>
    </xf>
    <xf numFmtId="0" fontId="5" fillId="0" borderId="0" xfId="2" applyFont="1" applyFill="1" applyAlignment="1">
      <alignment horizontal="left" vertical="center" wrapText="1"/>
    </xf>
    <xf numFmtId="3" fontId="5" fillId="0" borderId="0" xfId="2" applyNumberFormat="1" applyFont="1" applyFill="1" applyAlignment="1">
      <alignment horizontal="right" vertical="center" wrapText="1"/>
    </xf>
    <xf numFmtId="0" fontId="6" fillId="3" borderId="0" xfId="2" applyFont="1" applyFill="1" applyAlignment="1">
      <alignment horizontal="left" vertical="center" wrapText="1"/>
    </xf>
    <xf numFmtId="3" fontId="6" fillId="3" borderId="0" xfId="2" applyNumberFormat="1" applyFont="1" applyFill="1" applyAlignment="1">
      <alignment horizontal="right" vertical="center" wrapText="1"/>
    </xf>
    <xf numFmtId="9" fontId="5" fillId="3" borderId="0" xfId="3" applyFont="1" applyFill="1" applyAlignment="1">
      <alignment vertical="center"/>
    </xf>
    <xf numFmtId="0" fontId="5" fillId="0" borderId="0" xfId="2" applyFont="1" applyAlignment="1">
      <alignment vertical="center"/>
    </xf>
  </cellXfs>
  <cellStyles count="65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1"/>
    <cellStyle name="Normál 2 2" xfId="2"/>
    <cellStyle name="Normál 2 3" xfId="49"/>
    <cellStyle name="Normál 2_Esztertáblák" xfId="50"/>
    <cellStyle name="Normál 3" xfId="51"/>
    <cellStyle name="Normál 4" xfId="5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3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G18" sqref="G18"/>
    </sheetView>
  </sheetViews>
  <sheetFormatPr defaultColWidth="19.140625" defaultRowHeight="12.75"/>
  <cols>
    <col min="1" max="1" width="47.140625" style="20" customWidth="1"/>
    <col min="2" max="2" width="9.5703125" style="20" customWidth="1"/>
    <col min="3" max="3" width="10.28515625" style="20" customWidth="1"/>
    <col min="4" max="4" width="8.5703125" style="20" customWidth="1"/>
    <col min="5" max="5" width="8" style="2" customWidth="1"/>
    <col min="6" max="251" width="9.140625" style="2" customWidth="1"/>
    <col min="252" max="252" width="8.140625" style="2" customWidth="1"/>
    <col min="253" max="253" width="82" style="2" customWidth="1"/>
    <col min="254" max="16384" width="19.140625" style="2"/>
  </cols>
  <sheetData>
    <row r="1" spans="1:5" ht="22.5" customHeight="1">
      <c r="A1" s="1" t="s">
        <v>0</v>
      </c>
      <c r="B1" s="1"/>
      <c r="C1" s="1"/>
      <c r="D1" s="1"/>
      <c r="E1" s="1"/>
    </row>
    <row r="2" spans="1:5" ht="30.75" customHeight="1">
      <c r="A2" s="3" t="s">
        <v>1</v>
      </c>
      <c r="B2" s="3"/>
      <c r="C2" s="3"/>
      <c r="D2" s="3"/>
      <c r="E2" s="3"/>
    </row>
    <row r="3" spans="1:5" ht="38.2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15" customHeight="1">
      <c r="A4" s="6" t="s">
        <v>7</v>
      </c>
      <c r="B4" s="7">
        <v>9217</v>
      </c>
      <c r="C4" s="7">
        <v>9874</v>
      </c>
      <c r="D4" s="7">
        <v>9874</v>
      </c>
      <c r="E4" s="8">
        <f>D4/C4</f>
        <v>1</v>
      </c>
    </row>
    <row r="5" spans="1:5" ht="15" customHeight="1">
      <c r="A5" s="6" t="s">
        <v>8</v>
      </c>
      <c r="B5" s="7">
        <v>0</v>
      </c>
      <c r="C5" s="7">
        <v>19</v>
      </c>
      <c r="D5" s="7">
        <v>19</v>
      </c>
      <c r="E5" s="8">
        <f>D5/C5</f>
        <v>1</v>
      </c>
    </row>
    <row r="6" spans="1:5">
      <c r="A6" s="6" t="s">
        <v>9</v>
      </c>
      <c r="B6" s="7">
        <v>180</v>
      </c>
      <c r="C6" s="7">
        <v>180</v>
      </c>
      <c r="D6" s="7">
        <v>180</v>
      </c>
      <c r="E6" s="8">
        <f>D6/C6</f>
        <v>1</v>
      </c>
    </row>
    <row r="7" spans="1:5">
      <c r="A7" s="6" t="s">
        <v>10</v>
      </c>
      <c r="B7" s="7">
        <v>36</v>
      </c>
      <c r="C7" s="7">
        <v>42</v>
      </c>
      <c r="D7" s="7">
        <v>42</v>
      </c>
      <c r="E7" s="8">
        <v>0</v>
      </c>
    </row>
    <row r="8" spans="1:5">
      <c r="A8" s="6" t="s">
        <v>11</v>
      </c>
      <c r="B8" s="7">
        <v>0</v>
      </c>
      <c r="C8" s="7">
        <v>150</v>
      </c>
      <c r="D8" s="7">
        <v>150</v>
      </c>
      <c r="E8" s="8">
        <f t="shared" ref="E8:E35" si="0">D8/C8</f>
        <v>1</v>
      </c>
    </row>
    <row r="9" spans="1:5">
      <c r="A9" s="9" t="s">
        <v>12</v>
      </c>
      <c r="B9" s="10">
        <f>SUM(B4:B8)</f>
        <v>9433</v>
      </c>
      <c r="C9" s="10">
        <f>SUM(C4:C8)</f>
        <v>10265</v>
      </c>
      <c r="D9" s="10">
        <f>SUM(D4:D8)</f>
        <v>10265</v>
      </c>
      <c r="E9" s="8">
        <f t="shared" si="0"/>
        <v>1</v>
      </c>
    </row>
    <row r="10" spans="1:5" ht="20.25" customHeight="1">
      <c r="A10" s="11" t="s">
        <v>13</v>
      </c>
      <c r="B10" s="12">
        <v>9433</v>
      </c>
      <c r="C10" s="12">
        <v>10265</v>
      </c>
      <c r="D10" s="12">
        <v>10265</v>
      </c>
      <c r="E10" s="13">
        <f t="shared" si="0"/>
        <v>1</v>
      </c>
    </row>
    <row r="11" spans="1:5" ht="25.5">
      <c r="A11" s="11" t="s">
        <v>14</v>
      </c>
      <c r="B11" s="12">
        <v>2210</v>
      </c>
      <c r="C11" s="12">
        <v>2765</v>
      </c>
      <c r="D11" s="12">
        <v>2759</v>
      </c>
      <c r="E11" s="13">
        <f t="shared" si="0"/>
        <v>0.99783001808318261</v>
      </c>
    </row>
    <row r="12" spans="1:5">
      <c r="A12" s="6" t="s">
        <v>15</v>
      </c>
      <c r="B12" s="7">
        <v>1840</v>
      </c>
      <c r="C12" s="7">
        <v>2669</v>
      </c>
      <c r="D12" s="7">
        <v>2669</v>
      </c>
      <c r="E12" s="14">
        <f t="shared" si="0"/>
        <v>1</v>
      </c>
    </row>
    <row r="13" spans="1:5" ht="24.75" customHeight="1">
      <c r="A13" s="6" t="s">
        <v>16</v>
      </c>
      <c r="B13" s="7">
        <v>70</v>
      </c>
      <c r="C13" s="7">
        <v>118</v>
      </c>
      <c r="D13" s="7">
        <v>118</v>
      </c>
      <c r="E13" s="8">
        <f t="shared" si="0"/>
        <v>1</v>
      </c>
    </row>
    <row r="14" spans="1:5">
      <c r="A14" s="6" t="s">
        <v>17</v>
      </c>
      <c r="B14" s="7">
        <v>285</v>
      </c>
      <c r="C14" s="7">
        <v>210</v>
      </c>
      <c r="D14" s="7">
        <v>207</v>
      </c>
      <c r="E14" s="8">
        <f t="shared" si="0"/>
        <v>0.98571428571428577</v>
      </c>
    </row>
    <row r="15" spans="1:5" ht="16.5" customHeight="1">
      <c r="A15" s="9" t="s">
        <v>18</v>
      </c>
      <c r="B15" s="10">
        <f>SUM(B13:B14)</f>
        <v>355</v>
      </c>
      <c r="C15" s="10">
        <f>SUM(C13:C14)</f>
        <v>328</v>
      </c>
      <c r="D15" s="10">
        <f>SUM(D13:D14)</f>
        <v>325</v>
      </c>
      <c r="E15" s="8">
        <f t="shared" si="0"/>
        <v>0.99085365853658536</v>
      </c>
    </row>
    <row r="16" spans="1:5">
      <c r="A16" s="6" t="s">
        <v>19</v>
      </c>
      <c r="B16" s="7">
        <v>0</v>
      </c>
      <c r="C16" s="7">
        <v>0</v>
      </c>
      <c r="D16" s="7">
        <v>0</v>
      </c>
      <c r="E16" s="8"/>
    </row>
    <row r="17" spans="1:5">
      <c r="A17" s="6" t="s">
        <v>20</v>
      </c>
      <c r="B17" s="7">
        <v>125</v>
      </c>
      <c r="C17" s="7">
        <v>110</v>
      </c>
      <c r="D17" s="7">
        <v>94</v>
      </c>
      <c r="E17" s="8">
        <f t="shared" si="0"/>
        <v>0.8545454545454545</v>
      </c>
    </row>
    <row r="18" spans="1:5" ht="18" customHeight="1">
      <c r="A18" s="9" t="s">
        <v>21</v>
      </c>
      <c r="B18" s="10">
        <f>SUM(B16:B17)</f>
        <v>125</v>
      </c>
      <c r="C18" s="10">
        <f>SUM(C16:C17)</f>
        <v>110</v>
      </c>
      <c r="D18" s="10">
        <f>SUM(D16:D17)</f>
        <v>94</v>
      </c>
      <c r="E18" s="8">
        <f t="shared" si="0"/>
        <v>0.8545454545454545</v>
      </c>
    </row>
    <row r="19" spans="1:5">
      <c r="A19" s="6" t="s">
        <v>22</v>
      </c>
      <c r="B19" s="7">
        <v>1670</v>
      </c>
      <c r="C19" s="7">
        <v>1307</v>
      </c>
      <c r="D19" s="7">
        <v>1159</v>
      </c>
      <c r="E19" s="8">
        <f t="shared" si="0"/>
        <v>0.88676358071920425</v>
      </c>
    </row>
    <row r="20" spans="1:5">
      <c r="A20" s="6" t="s">
        <v>23</v>
      </c>
      <c r="B20" s="7">
        <v>1650</v>
      </c>
      <c r="C20" s="7">
        <v>1650</v>
      </c>
      <c r="D20" s="7">
        <v>1534</v>
      </c>
      <c r="E20" s="8">
        <f t="shared" si="0"/>
        <v>0.92969696969696969</v>
      </c>
    </row>
    <row r="21" spans="1:5">
      <c r="A21" s="6" t="s">
        <v>24</v>
      </c>
      <c r="B21" s="7">
        <v>15</v>
      </c>
      <c r="C21" s="7">
        <v>15</v>
      </c>
      <c r="D21" s="7">
        <v>0</v>
      </c>
      <c r="E21" s="8">
        <f t="shared" si="0"/>
        <v>0</v>
      </c>
    </row>
    <row r="22" spans="1:5">
      <c r="A22" s="6" t="s">
        <v>25</v>
      </c>
      <c r="B22" s="7">
        <v>445</v>
      </c>
      <c r="C22" s="7">
        <v>445</v>
      </c>
      <c r="D22" s="7">
        <v>128</v>
      </c>
      <c r="E22" s="8">
        <f t="shared" si="0"/>
        <v>0.28764044943820227</v>
      </c>
    </row>
    <row r="23" spans="1:5">
      <c r="A23" s="9" t="s">
        <v>26</v>
      </c>
      <c r="B23" s="10">
        <f>SUM(B19:B22)</f>
        <v>3780</v>
      </c>
      <c r="C23" s="10">
        <f>SUM(C19:C22)</f>
        <v>3417</v>
      </c>
      <c r="D23" s="10">
        <f>SUM(D19:D22)</f>
        <v>2821</v>
      </c>
      <c r="E23" s="8">
        <f t="shared" si="0"/>
        <v>0.82557799239098628</v>
      </c>
    </row>
    <row r="24" spans="1:5">
      <c r="A24" s="6" t="s">
        <v>27</v>
      </c>
      <c r="B24" s="7">
        <v>5</v>
      </c>
      <c r="C24" s="7">
        <v>5</v>
      </c>
      <c r="D24" s="7">
        <v>3</v>
      </c>
      <c r="E24" s="8">
        <f t="shared" si="0"/>
        <v>0.6</v>
      </c>
    </row>
    <row r="25" spans="1:5">
      <c r="A25" s="9" t="s">
        <v>28</v>
      </c>
      <c r="B25" s="10">
        <v>5</v>
      </c>
      <c r="C25" s="10">
        <v>5</v>
      </c>
      <c r="D25" s="10">
        <v>3</v>
      </c>
      <c r="E25" s="8">
        <f t="shared" si="0"/>
        <v>0.6</v>
      </c>
    </row>
    <row r="26" spans="1:5" ht="25.5">
      <c r="A26" s="6" t="s">
        <v>29</v>
      </c>
      <c r="B26" s="7">
        <v>920</v>
      </c>
      <c r="C26" s="7">
        <v>920</v>
      </c>
      <c r="D26" s="7">
        <v>834</v>
      </c>
      <c r="E26" s="8">
        <f t="shared" si="0"/>
        <v>0.90652173913043477</v>
      </c>
    </row>
    <row r="27" spans="1:5">
      <c r="A27" s="6" t="s">
        <v>30</v>
      </c>
      <c r="B27" s="7">
        <v>10</v>
      </c>
      <c r="C27" s="7">
        <v>11</v>
      </c>
      <c r="D27" s="7">
        <v>11</v>
      </c>
      <c r="E27" s="8">
        <f t="shared" si="0"/>
        <v>1</v>
      </c>
    </row>
    <row r="28" spans="1:5">
      <c r="A28" s="9" t="s">
        <v>31</v>
      </c>
      <c r="B28" s="10">
        <v>930</v>
      </c>
      <c r="C28" s="10">
        <v>931</v>
      </c>
      <c r="D28" s="10">
        <v>845</v>
      </c>
      <c r="E28" s="8">
        <f t="shared" si="0"/>
        <v>0.90762620837808805</v>
      </c>
    </row>
    <row r="29" spans="1:5" ht="21" customHeight="1">
      <c r="A29" s="11" t="s">
        <v>32</v>
      </c>
      <c r="B29" s="12">
        <v>5195</v>
      </c>
      <c r="C29" s="12">
        <v>4791</v>
      </c>
      <c r="D29" s="12">
        <v>4088</v>
      </c>
      <c r="E29" s="13">
        <f t="shared" si="0"/>
        <v>0.85326654143185143</v>
      </c>
    </row>
    <row r="30" spans="1:5" ht="21" customHeight="1">
      <c r="A30" s="15" t="s">
        <v>33</v>
      </c>
      <c r="B30" s="16">
        <v>348</v>
      </c>
      <c r="C30" s="16">
        <v>29</v>
      </c>
      <c r="D30" s="16">
        <v>29</v>
      </c>
      <c r="E30" s="14">
        <f t="shared" si="0"/>
        <v>1</v>
      </c>
    </row>
    <row r="31" spans="1:5" ht="21" customHeight="1">
      <c r="A31" s="17" t="s">
        <v>34</v>
      </c>
      <c r="B31" s="18">
        <v>348</v>
      </c>
      <c r="C31" s="18">
        <v>29</v>
      </c>
      <c r="D31" s="18">
        <v>29</v>
      </c>
      <c r="E31" s="19">
        <f t="shared" si="0"/>
        <v>1</v>
      </c>
    </row>
    <row r="32" spans="1:5">
      <c r="A32" s="6" t="s">
        <v>35</v>
      </c>
      <c r="B32" s="7">
        <v>0</v>
      </c>
      <c r="C32" s="7">
        <v>24</v>
      </c>
      <c r="D32" s="7">
        <v>24</v>
      </c>
      <c r="E32" s="8">
        <f t="shared" si="0"/>
        <v>1</v>
      </c>
    </row>
    <row r="33" spans="1:5" ht="25.5">
      <c r="A33" s="6" t="s">
        <v>36</v>
      </c>
      <c r="B33" s="7">
        <v>0</v>
      </c>
      <c r="C33" s="7">
        <v>6</v>
      </c>
      <c r="D33" s="7">
        <v>6</v>
      </c>
      <c r="E33" s="8">
        <f t="shared" si="0"/>
        <v>1</v>
      </c>
    </row>
    <row r="34" spans="1:5" ht="23.25" customHeight="1">
      <c r="A34" s="11" t="s">
        <v>37</v>
      </c>
      <c r="B34" s="12">
        <v>0</v>
      </c>
      <c r="C34" s="12">
        <v>30</v>
      </c>
      <c r="D34" s="12">
        <v>30</v>
      </c>
      <c r="E34" s="13">
        <f t="shared" si="0"/>
        <v>1</v>
      </c>
    </row>
    <row r="35" spans="1:5" ht="31.5" customHeight="1">
      <c r="A35" s="17" t="s">
        <v>38</v>
      </c>
      <c r="B35" s="18">
        <v>17186</v>
      </c>
      <c r="C35" s="18">
        <v>17880</v>
      </c>
      <c r="D35" s="18">
        <v>17171</v>
      </c>
      <c r="E35" s="19">
        <f t="shared" si="0"/>
        <v>0.96034675615212528</v>
      </c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12.m.OVI_kiadások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2016-05-25T08:40:33Z</dcterms:created>
  <dcterms:modified xsi:type="dcterms:W3CDTF">2016-05-25T08:40:39Z</dcterms:modified>
</cp:coreProperties>
</file>