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6AEF8A5D-08E1-46BE-A1D2-79A10AA5FAC8}" xr6:coauthVersionLast="45" xr6:coauthVersionMax="45" xr10:uidLastSave="{00000000-0000-0000-0000-000000000000}"/>
  <bookViews>
    <workbookView xWindow="-120" yWindow="-120" windowWidth="21840" windowHeight="13140" xr2:uid="{5515FDDF-F586-4085-8BC6-F904E1F8CD30}"/>
  </bookViews>
  <sheets>
    <sheet name="11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8" i="1" l="1"/>
  <c r="C38" i="1"/>
  <c r="D34" i="1"/>
  <c r="E34" i="1" s="1"/>
  <c r="C34" i="1"/>
  <c r="E33" i="1"/>
  <c r="E32" i="1"/>
  <c r="E31" i="1"/>
  <c r="E30" i="1"/>
  <c r="E29" i="1"/>
  <c r="E28" i="1"/>
  <c r="E27" i="1"/>
  <c r="E26" i="1"/>
  <c r="E25" i="1"/>
  <c r="E24" i="1"/>
  <c r="E23" i="1"/>
  <c r="E22" i="1"/>
  <c r="D19" i="1"/>
  <c r="E19" i="1" s="1"/>
  <c r="C19" i="1"/>
  <c r="E18" i="1"/>
  <c r="E17" i="1"/>
  <c r="E16" i="1"/>
  <c r="E15" i="1"/>
  <c r="E14" i="1"/>
  <c r="E13" i="1"/>
  <c r="E12" i="1"/>
  <c r="E11" i="1"/>
  <c r="E10" i="1"/>
  <c r="E9" i="1"/>
  <c r="G2" i="1"/>
</calcChain>
</file>

<file path=xl/sharedStrings.xml><?xml version="1.0" encoding="utf-8"?>
<sst xmlns="http://schemas.openxmlformats.org/spreadsheetml/2006/main" count="64" uniqueCount="51">
  <si>
    <t>11. melléklet</t>
  </si>
  <si>
    <t>adatok Ft-ban</t>
  </si>
  <si>
    <t>Sor- 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</si>
  <si>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</si>
  <si>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</si>
  <si>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</si>
  <si>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</si>
  <si>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</si>
  <si>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</si>
  <si>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</si>
  <si>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</si>
  <si>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</si>
  <si>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Egyéb működési és felhalmozási célú támogatások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</si>
  <si>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</si>
  <si>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</si>
  <si>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</si>
  <si>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</si>
  <si>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</si>
  <si>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</si>
  <si>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</si>
  <si>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</si>
  <si>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</si>
  <si>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</si>
  <si>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</si>
  <si>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</si>
  <si>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</si>
  <si>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</si>
  <si>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</si>
  <si>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</si>
  <si>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</si>
  <si>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</si>
  <si>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</si>
  <si>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Bölcsödei ellátás</t>
  </si>
  <si>
    <t>Összesen:</t>
  </si>
  <si>
    <t>Egyéb működési és felhalmozási célú támogatások államháztartáson kívülre</t>
  </si>
  <si>
    <t>Mozdulj Balaton</t>
  </si>
  <si>
    <t>Balatonakaliért Közalapítvány</t>
  </si>
  <si>
    <t>Horgászegyesület Balatonakali</t>
  </si>
  <si>
    <t>Balatonakali Sportegyesület</t>
  </si>
  <si>
    <t>Balatonakali Polgárőr Egyesület</t>
  </si>
  <si>
    <t>Erdélyi Kör Egyesület</t>
  </si>
  <si>
    <t>Borút Egyesület Akali</t>
  </si>
  <si>
    <t>Iskolai Alapítványok támogatása</t>
  </si>
  <si>
    <t>Országos Mentőszolgálat Alapítvány</t>
  </si>
  <si>
    <t>BÜTE</t>
  </si>
  <si>
    <t>11.</t>
  </si>
  <si>
    <t>Kővágóörsi Önkéntes Tűzoltó Egyesület</t>
  </si>
  <si>
    <t>12.</t>
  </si>
  <si>
    <t>Civil szervezetek tagdíjai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</si>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</sst>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9" fontId="1" fillId="0" borderId="22" xfId="0" applyNumberFormat="1" applyFont="1" applyBorder="1" applyAlignment="1">
      <alignment horizontal="right" vertical="center"/>
    </xf>
    <xf numFmtId="0" fontId="1" fillId="2" borderId="23" xfId="0" applyFont="1" applyFill="1" applyBorder="1" applyAlignment="1">
      <alignment horizontal="left" vertical="center"/>
    </xf>
    <xf numFmtId="3" fontId="1" fillId="2" borderId="24" xfId="0" applyNumberFormat="1" applyFont="1" applyFill="1" applyBorder="1" applyAlignment="1">
      <alignment horizontal="right" vertical="center"/>
    </xf>
    <xf numFmtId="9" fontId="1" fillId="2" borderId="25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9" fontId="1" fillId="0" borderId="2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27" xfId="0" applyFont="1" applyBorder="1" applyAlignment="1">
      <alignment vertical="center"/>
    </xf>
    <xf numFmtId="9" fontId="1" fillId="0" borderId="27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8" xfId="0" applyFont="1" applyBorder="1" applyAlignment="1">
      <alignment horizontal="justify" vertical="center"/>
    </xf>
    <xf numFmtId="3" fontId="1" fillId="0" borderId="24" xfId="0" applyNumberFormat="1" applyFont="1" applyBorder="1" applyAlignment="1">
      <alignment horizontal="right" vertical="center"/>
    </xf>
    <xf numFmtId="9" fontId="1" fillId="0" borderId="25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EEFB-AF82-40CC-865D-3C562B9AE676}">
  <dimension ref="A1:G43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1.85546875" style="2" customWidth="1"/>
    <col min="3" max="5" width="10.7109375" customWidth="1"/>
    <col min="8" max="8" width="10.140625" bestFit="1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7" s="1" customFormat="1" ht="15" customHeight="1" x14ac:dyDescent="0.2">
      <c r="A2" s="2"/>
      <c r="B2" s="2"/>
      <c r="C2" s="2"/>
      <c r="D2" s="2"/>
      <c r="E2" s="2"/>
      <c r="G2" s="3" t="str">
        <f>'[1]1.sz. melléklet'!G2</f>
        <v>az 12/2019. (XI.28.) önkormányzati rendelethez</v>
      </c>
    </row>
    <row r="3" spans="1:7" s="1" customFormat="1" ht="15" customHeight="1" x14ac:dyDescent="0.2">
      <c r="A3" s="4"/>
      <c r="B3" s="4"/>
    </row>
    <row r="4" spans="1:7" ht="15" customHeight="1" thickBot="1" x14ac:dyDescent="0.25">
      <c r="E4" s="5" t="s">
        <v>1</v>
      </c>
    </row>
    <row r="5" spans="1:7" ht="36" thickTop="1" x14ac:dyDescent="0.2">
      <c r="A5" s="6" t="s">
        <v>2</v>
      </c>
      <c r="B5" s="7" t="s">
        <v>3</v>
      </c>
      <c r="C5" s="8" t="s">
        <v>4</v>
      </c>
      <c r="D5" s="8" t="s">
        <v>5</v>
      </c>
      <c r="E5" s="9" t="s">
        <v>6</v>
      </c>
      <c r="F5" s="10"/>
    </row>
    <row r="6" spans="1:7" ht="15" customHeight="1" thickBot="1" x14ac:dyDescent="0.25">
      <c r="A6" s="11" t="s">
        <v>7</v>
      </c>
      <c r="B6" s="12" t="s">
        <v>8</v>
      </c>
      <c r="C6" s="13" t="s">
        <v>9</v>
      </c>
      <c r="D6" s="13" t="s">
        <v>10</v>
      </c>
      <c r="E6" s="14" t="s">
        <v>11</v>
      </c>
      <c r="F6" s="10"/>
    </row>
    <row r="7" spans="1:7" ht="6" customHeight="1" thickTop="1" x14ac:dyDescent="0.2">
      <c r="A7" s="1"/>
      <c r="B7" s="15"/>
      <c r="C7" s="16"/>
      <c r="D7" s="16"/>
      <c r="E7" s="10"/>
      <c r="F7" s="10"/>
    </row>
    <row r="8" spans="1:7" ht="15" customHeight="1" thickBot="1" x14ac:dyDescent="0.25">
      <c r="A8" s="17" t="s">
        <v>12</v>
      </c>
      <c r="B8" s="17"/>
      <c r="C8" s="18"/>
      <c r="D8" s="18"/>
      <c r="E8" s="19"/>
      <c r="F8" s="1"/>
    </row>
    <row r="9" spans="1:7" ht="15" customHeight="1" thickTop="1" x14ac:dyDescent="0.2">
      <c r="A9" s="20" t="s">
        <v>13</v>
      </c>
      <c r="B9" s="21" t="s">
        <v>14</v>
      </c>
      <c r="C9" s="22">
        <v>16821500</v>
      </c>
      <c r="D9" s="22">
        <v>16821500</v>
      </c>
      <c r="E9" s="23">
        <f>D9/C9</f>
        <v>1</v>
      </c>
      <c r="F9" s="1"/>
    </row>
    <row r="10" spans="1:7" ht="15" customHeight="1" x14ac:dyDescent="0.2">
      <c r="A10" s="24" t="s">
        <v>15</v>
      </c>
      <c r="B10" s="21" t="s">
        <v>16</v>
      </c>
      <c r="C10" s="22">
        <v>20380000</v>
      </c>
      <c r="D10" s="22">
        <v>20380000</v>
      </c>
      <c r="E10" s="23">
        <f t="shared" ref="E10:E19" si="0">D10/C10</f>
        <v>1</v>
      </c>
      <c r="F10" s="1"/>
    </row>
    <row r="11" spans="1:7" ht="15" customHeight="1" x14ac:dyDescent="0.2">
      <c r="A11" s="25" t="s">
        <v>17</v>
      </c>
      <c r="B11" s="21" t="s">
        <v>18</v>
      </c>
      <c r="C11" s="22">
        <v>80000</v>
      </c>
      <c r="D11" s="22">
        <v>1254000</v>
      </c>
      <c r="E11" s="23">
        <f t="shared" si="0"/>
        <v>15.675000000000001</v>
      </c>
      <c r="F11" s="1"/>
    </row>
    <row r="12" spans="1:7" ht="15" customHeight="1" x14ac:dyDescent="0.2">
      <c r="A12" s="26" t="s">
        <v>19</v>
      </c>
      <c r="B12" s="21" t="s">
        <v>20</v>
      </c>
      <c r="C12" s="22">
        <v>900000</v>
      </c>
      <c r="D12" s="22">
        <v>900000</v>
      </c>
      <c r="E12" s="23">
        <f t="shared" si="0"/>
        <v>1</v>
      </c>
      <c r="F12" s="1"/>
    </row>
    <row r="13" spans="1:7" ht="15" customHeight="1" x14ac:dyDescent="0.2">
      <c r="A13" s="25" t="s">
        <v>21</v>
      </c>
      <c r="B13" s="21" t="s">
        <v>22</v>
      </c>
      <c r="C13" s="22">
        <v>745000</v>
      </c>
      <c r="D13" s="22">
        <v>745000</v>
      </c>
      <c r="E13" s="23">
        <f t="shared" si="0"/>
        <v>1</v>
      </c>
      <c r="F13" s="1"/>
    </row>
    <row r="14" spans="1:7" ht="15" customHeight="1" x14ac:dyDescent="0.2">
      <c r="A14" s="27" t="s">
        <v>23</v>
      </c>
      <c r="B14" s="21" t="s">
        <v>24</v>
      </c>
      <c r="C14" s="22">
        <v>300000</v>
      </c>
      <c r="D14" s="22">
        <v>300000</v>
      </c>
      <c r="E14" s="23">
        <f t="shared" si="0"/>
        <v>1</v>
      </c>
      <c r="F14" s="1"/>
    </row>
    <row r="15" spans="1:7" ht="15" customHeight="1" x14ac:dyDescent="0.2">
      <c r="A15" s="28" t="s">
        <v>25</v>
      </c>
      <c r="B15" s="21" t="s">
        <v>26</v>
      </c>
      <c r="C15" s="22">
        <v>450000</v>
      </c>
      <c r="D15" s="22">
        <v>450000</v>
      </c>
      <c r="E15" s="23">
        <f t="shared" si="0"/>
        <v>1</v>
      </c>
      <c r="F15" s="1"/>
    </row>
    <row r="16" spans="1:7" ht="15" customHeight="1" x14ac:dyDescent="0.2">
      <c r="A16" s="27" t="s">
        <v>27</v>
      </c>
      <c r="B16" s="21" t="s">
        <v>28</v>
      </c>
      <c r="C16" s="22">
        <v>150000</v>
      </c>
      <c r="D16" s="22">
        <v>150000</v>
      </c>
      <c r="E16" s="23">
        <f t="shared" si="0"/>
        <v>1</v>
      </c>
      <c r="F16" s="1"/>
    </row>
    <row r="17" spans="1:7" ht="15" customHeight="1" x14ac:dyDescent="0.2">
      <c r="A17" s="28" t="s">
        <v>29</v>
      </c>
      <c r="B17" s="29" t="s">
        <v>30</v>
      </c>
      <c r="C17" s="30">
        <v>360000</v>
      </c>
      <c r="D17" s="30">
        <v>360000</v>
      </c>
      <c r="E17" s="31">
        <f t="shared" si="0"/>
        <v>1</v>
      </c>
      <c r="F17" s="1"/>
    </row>
    <row r="18" spans="1:7" ht="15" customHeight="1" thickBot="1" x14ac:dyDescent="0.25">
      <c r="A18" s="28" t="s">
        <v>31</v>
      </c>
      <c r="B18" s="29" t="s">
        <v>32</v>
      </c>
      <c r="C18" s="32">
        <v>600000</v>
      </c>
      <c r="D18" s="33">
        <v>600000</v>
      </c>
      <c r="E18" s="34">
        <f t="shared" si="0"/>
        <v>1</v>
      </c>
      <c r="F18" s="1"/>
    </row>
    <row r="19" spans="1:7" ht="15" customHeight="1" thickTop="1" thickBot="1" x14ac:dyDescent="0.25">
      <c r="A19" s="35" t="s">
        <v>33</v>
      </c>
      <c r="B19" s="35"/>
      <c r="C19" s="36">
        <f>SUM(C9:C18)</f>
        <v>40786500</v>
      </c>
      <c r="D19" s="36">
        <f>SUM(D9:D18)</f>
        <v>41960500</v>
      </c>
      <c r="E19" s="37">
        <f t="shared" si="0"/>
        <v>1.0287840339327965</v>
      </c>
      <c r="F19" s="1"/>
      <c r="G19" s="38"/>
    </row>
    <row r="20" spans="1:7" ht="6" customHeight="1" thickTop="1" x14ac:dyDescent="0.2">
      <c r="A20" s="1"/>
      <c r="B20" s="39"/>
      <c r="C20" s="40"/>
      <c r="D20" s="40"/>
      <c r="E20" s="41"/>
      <c r="F20" s="1"/>
    </row>
    <row r="21" spans="1:7" ht="15" customHeight="1" thickBot="1" x14ac:dyDescent="0.25">
      <c r="A21" s="17" t="s">
        <v>34</v>
      </c>
      <c r="B21" s="17"/>
      <c r="C21" s="18"/>
      <c r="D21" s="18"/>
      <c r="E21" s="42"/>
      <c r="F21" s="1"/>
    </row>
    <row r="22" spans="1:7" ht="15" customHeight="1" thickTop="1" x14ac:dyDescent="0.2">
      <c r="A22" s="20" t="s">
        <v>13</v>
      </c>
      <c r="B22" s="21" t="s">
        <v>35</v>
      </c>
      <c r="C22" s="22">
        <v>100000</v>
      </c>
      <c r="D22" s="22">
        <v>100000</v>
      </c>
      <c r="E22" s="23">
        <f t="shared" ref="E22:E34" si="1">D22/C22</f>
        <v>1</v>
      </c>
      <c r="F22" s="1"/>
    </row>
    <row r="23" spans="1:7" ht="15" customHeight="1" x14ac:dyDescent="0.2">
      <c r="A23" s="27" t="s">
        <v>15</v>
      </c>
      <c r="B23" s="21" t="s">
        <v>36</v>
      </c>
      <c r="C23" s="22">
        <v>5500000</v>
      </c>
      <c r="D23" s="22">
        <v>6100000</v>
      </c>
      <c r="E23" s="23">
        <f t="shared" si="1"/>
        <v>1.1090909090909091</v>
      </c>
      <c r="F23" s="1"/>
    </row>
    <row r="24" spans="1:7" ht="15" customHeight="1" x14ac:dyDescent="0.2">
      <c r="A24" s="27" t="s">
        <v>17</v>
      </c>
      <c r="B24" s="21" t="s">
        <v>37</v>
      </c>
      <c r="C24" s="22">
        <v>290000</v>
      </c>
      <c r="D24" s="22">
        <v>290000</v>
      </c>
      <c r="E24" s="23">
        <f t="shared" si="1"/>
        <v>1</v>
      </c>
      <c r="F24" s="1"/>
    </row>
    <row r="25" spans="1:7" ht="15" customHeight="1" x14ac:dyDescent="0.2">
      <c r="A25" s="27" t="s">
        <v>19</v>
      </c>
      <c r="B25" s="21" t="s">
        <v>38</v>
      </c>
      <c r="C25" s="22">
        <v>2164000</v>
      </c>
      <c r="D25" s="22">
        <v>2164000</v>
      </c>
      <c r="E25" s="23">
        <f t="shared" si="1"/>
        <v>1</v>
      </c>
      <c r="F25" s="1"/>
    </row>
    <row r="26" spans="1:7" ht="15" customHeight="1" x14ac:dyDescent="0.2">
      <c r="A26" s="27" t="s">
        <v>21</v>
      </c>
      <c r="B26" s="21" t="s">
        <v>39</v>
      </c>
      <c r="C26" s="22">
        <v>700000</v>
      </c>
      <c r="D26" s="22">
        <v>700000</v>
      </c>
      <c r="E26" s="23">
        <f t="shared" si="1"/>
        <v>1</v>
      </c>
      <c r="F26" s="1"/>
    </row>
    <row r="27" spans="1:7" ht="15" customHeight="1" x14ac:dyDescent="0.2">
      <c r="A27" s="27" t="s">
        <v>23</v>
      </c>
      <c r="B27" s="21" t="s">
        <v>40</v>
      </c>
      <c r="C27" s="22">
        <v>200000</v>
      </c>
      <c r="D27" s="22">
        <v>200000</v>
      </c>
      <c r="E27" s="23">
        <f t="shared" si="1"/>
        <v>1</v>
      </c>
      <c r="F27" s="1"/>
    </row>
    <row r="28" spans="1:7" ht="15" customHeight="1" x14ac:dyDescent="0.2">
      <c r="A28" s="27" t="s">
        <v>25</v>
      </c>
      <c r="B28" s="21" t="s">
        <v>41</v>
      </c>
      <c r="C28" s="22">
        <v>100000</v>
      </c>
      <c r="D28" s="22">
        <v>100000</v>
      </c>
      <c r="E28" s="23">
        <f t="shared" si="1"/>
        <v>1</v>
      </c>
      <c r="F28" s="1"/>
    </row>
    <row r="29" spans="1:7" ht="15" customHeight="1" x14ac:dyDescent="0.2">
      <c r="A29" s="27" t="s">
        <v>27</v>
      </c>
      <c r="B29" s="21" t="s">
        <v>42</v>
      </c>
      <c r="C29" s="30">
        <v>132000</v>
      </c>
      <c r="D29" s="30">
        <v>132000</v>
      </c>
      <c r="E29" s="31">
        <f t="shared" si="1"/>
        <v>1</v>
      </c>
      <c r="F29" s="1"/>
    </row>
    <row r="30" spans="1:7" ht="15" customHeight="1" x14ac:dyDescent="0.2">
      <c r="A30" s="27" t="s">
        <v>29</v>
      </c>
      <c r="B30" s="21" t="s">
        <v>43</v>
      </c>
      <c r="C30" s="22">
        <v>100000</v>
      </c>
      <c r="D30" s="22">
        <v>100000</v>
      </c>
      <c r="E30" s="31">
        <f t="shared" si="1"/>
        <v>1</v>
      </c>
      <c r="F30" s="1"/>
    </row>
    <row r="31" spans="1:7" ht="15" customHeight="1" x14ac:dyDescent="0.2">
      <c r="A31" s="27" t="s">
        <v>31</v>
      </c>
      <c r="B31" s="29" t="s">
        <v>44</v>
      </c>
      <c r="C31" s="43">
        <v>100000</v>
      </c>
      <c r="D31" s="43">
        <v>100000</v>
      </c>
      <c r="E31" s="31">
        <f t="shared" si="1"/>
        <v>1</v>
      </c>
      <c r="F31" s="1"/>
    </row>
    <row r="32" spans="1:7" ht="15" customHeight="1" x14ac:dyDescent="0.2">
      <c r="A32" s="27" t="s">
        <v>45</v>
      </c>
      <c r="B32" s="29" t="s">
        <v>46</v>
      </c>
      <c r="C32" s="43">
        <v>25000</v>
      </c>
      <c r="D32" s="43">
        <v>25000</v>
      </c>
      <c r="E32" s="31">
        <f t="shared" si="1"/>
        <v>1</v>
      </c>
      <c r="F32" s="1"/>
    </row>
    <row r="33" spans="1:7" ht="15" customHeight="1" thickBot="1" x14ac:dyDescent="0.25">
      <c r="A33" s="28" t="s">
        <v>47</v>
      </c>
      <c r="B33" s="44" t="s">
        <v>48</v>
      </c>
      <c r="C33" s="33">
        <v>125000</v>
      </c>
      <c r="D33" s="33">
        <v>125000</v>
      </c>
      <c r="E33" s="45">
        <f t="shared" si="1"/>
        <v>1</v>
      </c>
      <c r="F33" s="1"/>
      <c r="G33" s="38"/>
    </row>
    <row r="34" spans="1:7" ht="15" customHeight="1" thickTop="1" thickBot="1" x14ac:dyDescent="0.25">
      <c r="A34" s="35" t="s">
        <v>33</v>
      </c>
      <c r="B34" s="35"/>
      <c r="C34" s="36">
        <f>SUM(C22:C33)</f>
        <v>9536000</v>
      </c>
      <c r="D34" s="36">
        <f>SUM(D22:D33)</f>
        <v>10136000</v>
      </c>
      <c r="E34" s="37">
        <f t="shared" si="1"/>
        <v>1.0629194630872483</v>
      </c>
      <c r="F34" s="1"/>
      <c r="G34" s="38"/>
    </row>
    <row r="35" spans="1:7" ht="6" customHeight="1" thickTop="1" x14ac:dyDescent="0.2">
      <c r="A35" s="1"/>
      <c r="B35" s="39"/>
      <c r="C35" s="4"/>
      <c r="D35" s="4"/>
      <c r="E35" s="41"/>
      <c r="F35" s="1"/>
    </row>
    <row r="36" spans="1:7" ht="15" customHeight="1" thickBot="1" x14ac:dyDescent="0.25">
      <c r="A36" s="46" t="s">
        <v>49</v>
      </c>
      <c r="B36" s="46"/>
      <c r="C36" s="47"/>
      <c r="D36" s="47"/>
      <c r="E36" s="48"/>
      <c r="F36" s="1"/>
    </row>
    <row r="37" spans="1:7" ht="15" customHeight="1" thickTop="1" thickBot="1" x14ac:dyDescent="0.25">
      <c r="A37" s="49" t="s">
        <v>13</v>
      </c>
      <c r="B37" s="50" t="s">
        <v>50</v>
      </c>
      <c r="C37" s="51">
        <v>0</v>
      </c>
      <c r="D37" s="51">
        <v>0</v>
      </c>
      <c r="E37" s="52"/>
      <c r="F37" s="1"/>
    </row>
    <row r="38" spans="1:7" ht="15" customHeight="1" thickTop="1" thickBot="1" x14ac:dyDescent="0.25">
      <c r="A38" s="35" t="s">
        <v>33</v>
      </c>
      <c r="B38" s="35"/>
      <c r="C38" s="36">
        <f t="shared" ref="C38" si="2">SUM(C37)</f>
        <v>0</v>
      </c>
      <c r="D38" s="36">
        <f t="shared" ref="D38" si="3">SUM(D37)</f>
        <v>0</v>
      </c>
      <c r="E38" s="37"/>
    </row>
    <row r="39" spans="1:7" ht="13.5" thickTop="1" x14ac:dyDescent="0.2"/>
    <row r="40" spans="1:7" ht="14.85" customHeight="1" x14ac:dyDescent="0.2">
      <c r="A40"/>
      <c r="B40"/>
    </row>
    <row r="41" spans="1:7" ht="14.85" customHeight="1" x14ac:dyDescent="0.2">
      <c r="A41"/>
      <c r="B41"/>
    </row>
    <row r="42" spans="1:7" ht="14.85" customHeight="1" x14ac:dyDescent="0.2">
      <c r="A42"/>
      <c r="B42"/>
    </row>
    <row r="43" spans="1:7" ht="14.85" customHeight="1" x14ac:dyDescent="0.2">
      <c r="A43"/>
      <c r="B43"/>
    </row>
  </sheetData>
  <sheetProtection selectLockedCells="1" selectUnlockedCells="1"/>
  <mergeCells count="4">
    <mergeCell ref="A19:B19"/>
    <mergeCell ref="A34:B34"/>
    <mergeCell ref="A36:B36"/>
    <mergeCell ref="A38:B38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2019-11-27T13:48:20Z</dcterms:created>
  <dcterms:modified xsi:type="dcterms:W3CDTF">2019-11-27T13:48:30Z</dcterms:modified>
</cp:coreProperties>
</file>