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gyző\Desktop\költségvetési rendeletek 2021\Szente\"/>
    </mc:Choice>
  </mc:AlternateContent>
  <xr:revisionPtr revIDLastSave="0" documentId="8_{D5F8B603-7118-45C3-9EA5-F103475F9341}" xr6:coauthVersionLast="46" xr6:coauthVersionMax="46" xr10:uidLastSave="{00000000-0000-0000-0000-000000000000}"/>
  <bookViews>
    <workbookView xWindow="-108" yWindow="-108" windowWidth="23256" windowHeight="12576" xr2:uid="{25B2F6BF-0F0F-4DB4-8617-1167EEFF86C4}"/>
  </bookViews>
  <sheets>
    <sheet name="Munk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C24" i="1"/>
  <c r="C19" i="1"/>
  <c r="C29" i="1" s="1"/>
  <c r="C30" i="1" s="1"/>
  <c r="E18" i="1"/>
  <c r="E30" i="1" s="1"/>
  <c r="C18" i="1"/>
  <c r="C31" i="1" s="1"/>
  <c r="C4" i="1"/>
  <c r="E4" i="1" s="1"/>
  <c r="E2" i="1"/>
  <c r="F1" i="1"/>
  <c r="E32" i="1" l="1"/>
  <c r="C32" i="1"/>
  <c r="A33" i="1" s="1"/>
  <c r="E31" i="1"/>
</calcChain>
</file>

<file path=xl/sharedStrings.xml><?xml version="1.0" encoding="utf-8"?>
<sst xmlns="http://schemas.openxmlformats.org/spreadsheetml/2006/main" count="80" uniqueCount="79">
  <si>
    <t>I. Működési célú bevételek és kiadások mérlege
(Önkormányzati szinten)</t>
  </si>
  <si>
    <t>Sor-
szám</t>
  </si>
  <si>
    <t>Bevételek</t>
  </si>
  <si>
    <t>Kiadások</t>
  </si>
  <si>
    <t>Megnevezés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</si>
  <si>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</si>
  <si>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</si>
  <si>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</si>
  <si>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</si>
  <si>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</si>
  <si>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</si>
  <si>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</si>
  <si>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</si>
  <si>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</si>
  <si>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</si>
  <si>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</si>
  <si>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</si>
  <si>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</si>
  <si>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</si>
  <si>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</si>
  <si>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</si>
  <si>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</si>
  <si>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bevételek</t>
  </si>
  <si>
    <t>Egyéb működési célú kiadások</t>
  </si>
  <si>
    <t>6.</t>
  </si>
  <si>
    <t>Működési célú átvett pénzeszközök</t>
  </si>
  <si>
    <t>Tartalékok</t>
  </si>
  <si>
    <t>7.</t>
  </si>
  <si>
    <t>6.-ból EU-s támogatás (közvetlen)</t>
  </si>
  <si>
    <t>8.</t>
  </si>
  <si>
    <t>9.</t>
  </si>
  <si>
    <t>10.</t>
  </si>
  <si>
    <t>11.</t>
  </si>
  <si>
    <t>12.</t>
  </si>
  <si>
    <t>13.</t>
  </si>
  <si>
    <t>Költségvetési bevételek összesen (1.+2.+4.+5.+6.+8.+…+12.)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</si>
  <si>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</si>
  <si>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</si>
  <si>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</si>
  <si>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</si>
  <si>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</si>
  <si>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</si>
  <si>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</si>
  <si>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</si>
  <si>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</si>
  <si>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</si>
  <si>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</si>
  <si>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</si>
  <si>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</si>
  <si>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</si>
  <si>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>Értékpapír értékesítése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</si>
  <si>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</si>
  <si>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</si>
  <si>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</si>
  <si>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</si>
  <si>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</si>
  <si>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</si>
  <si>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</si>
  <si>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</si>
  <si>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>Egyéb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</si>
  <si>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</si>
  <si>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</si>
  <si>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</si>
  <si>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</si>
  <si>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</si>
  <si>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</si>
  <si>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ÁHT-n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</si>
  <si>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</si>
  <si>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</si>
  <si>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</si>
  <si>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</si>
  <si>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</si>
  <si>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</si>
  <si>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</si>
  <si>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</si>
  <si>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</si>
  <si>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</si>
  <si>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Bruttó  hiány:</t>
  </si>
  <si>
    <t>Bruttó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</si>
</sst>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name val="Times New Roman CE"/>
      <family val="1"/>
      <charset val="238"/>
    </font>
    <font>
      <i/>
      <sz val="11"/>
      <name val="Times New Roman CE"/>
      <charset val="238"/>
    </font>
    <font>
      <b/>
      <i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i/>
      <sz val="8"/>
      <name val="Times New Roman CE"/>
      <charset val="238"/>
    </font>
    <font>
      <b/>
      <sz val="12"/>
      <color rgb="FFFF0000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0" borderId="0" xfId="0" applyNumberFormat="1" applyAlignment="1">
      <alignment vertical="center" wrapText="1"/>
    </xf>
    <xf numFmtId="164" fontId="1" fillId="0" borderId="0" xfId="0" applyNumberFormat="1" applyFont="1" applyAlignment="1">
      <alignment horizontal="centerContinuous" vertical="center" wrapText="1"/>
    </xf>
    <xf numFmtId="164" fontId="0" fillId="0" borderId="0" xfId="0" applyNumberFormat="1" applyAlignment="1">
      <alignment horizontal="centerContinuous" vertical="center"/>
    </xf>
    <xf numFmtId="164" fontId="2" fillId="0" borderId="0" xfId="0" applyNumberFormat="1" applyFont="1" applyAlignment="1">
      <alignment horizontal="center" textRotation="180" wrapText="1"/>
    </xf>
    <xf numFmtId="164" fontId="0" fillId="0" borderId="0" xfId="0" applyNumberForma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Continuous" vertical="center" wrapText="1"/>
    </xf>
    <xf numFmtId="164" fontId="5" fillId="0" borderId="3" xfId="0" applyNumberFormat="1" applyFont="1" applyBorder="1" applyAlignment="1">
      <alignment horizontal="centerContinuous" vertical="center" wrapText="1"/>
    </xf>
    <xf numFmtId="164" fontId="5" fillId="0" borderId="4" xfId="0" applyNumberFormat="1" applyFont="1" applyBorder="1" applyAlignment="1">
      <alignment horizontal="centerContinuous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0" fillId="0" borderId="7" xfId="0" applyNumberFormat="1" applyBorder="1" applyAlignment="1">
      <alignment horizontal="left" vertical="center" wrapText="1" indent="1"/>
    </xf>
    <xf numFmtId="164" fontId="8" fillId="0" borderId="8" xfId="0" applyNumberFormat="1" applyFont="1" applyBorder="1" applyAlignment="1">
      <alignment horizontal="left" vertical="center" wrapText="1" indent="1"/>
    </xf>
    <xf numFmtId="164" fontId="8" fillId="0" borderId="9" xfId="0" applyNumberFormat="1" applyFont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Border="1" applyAlignment="1" applyProtection="1">
      <alignment horizontal="right" vertical="center" wrapText="1" indent="1"/>
      <protection locked="0"/>
    </xf>
    <xf numFmtId="164" fontId="0" fillId="0" borderId="11" xfId="0" applyNumberFormat="1" applyBorder="1" applyAlignment="1">
      <alignment horizontal="left" vertical="center" wrapText="1" indent="1"/>
    </xf>
    <xf numFmtId="164" fontId="8" fillId="0" borderId="12" xfId="0" applyNumberFormat="1" applyFont="1" applyBorder="1" applyAlignment="1">
      <alignment horizontal="left" vertical="center" wrapText="1" indent="1"/>
    </xf>
    <xf numFmtId="164" fontId="8" fillId="0" borderId="13" xfId="0" applyNumberFormat="1" applyFont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Border="1" applyAlignment="1">
      <alignment horizontal="left" vertical="center" wrapText="1" indent="1"/>
    </xf>
    <xf numFmtId="164" fontId="8" fillId="0" borderId="16" xfId="0" applyNumberFormat="1" applyFont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Border="1" applyAlignment="1" applyProtection="1">
      <alignment horizontal="left" vertical="center" wrapText="1" indent="1"/>
      <protection locked="0"/>
    </xf>
    <xf numFmtId="164" fontId="9" fillId="0" borderId="0" xfId="0" applyNumberFormat="1" applyFont="1" applyAlignment="1" applyProtection="1">
      <alignment horizontal="left" vertical="center" wrapText="1" indent="1"/>
      <protection locked="0"/>
    </xf>
    <xf numFmtId="164" fontId="8" fillId="0" borderId="17" xfId="0" applyNumberFormat="1" applyFont="1" applyBorder="1" applyAlignment="1" applyProtection="1">
      <alignment horizontal="left" vertical="center" wrapText="1" indent="1"/>
      <protection locked="0"/>
    </xf>
    <xf numFmtId="164" fontId="8" fillId="0" borderId="18" xfId="0" applyNumberFormat="1" applyFont="1" applyBorder="1" applyAlignment="1" applyProtection="1">
      <alignment horizontal="right" vertical="center" wrapText="1" indent="1"/>
      <protection locked="0"/>
    </xf>
    <xf numFmtId="164" fontId="8" fillId="0" borderId="19" xfId="0" applyNumberFormat="1" applyFont="1" applyBorder="1" applyAlignment="1" applyProtection="1">
      <alignment horizontal="right" vertical="center" wrapText="1" indent="1"/>
      <protection locked="0"/>
    </xf>
    <xf numFmtId="164" fontId="10" fillId="0" borderId="6" xfId="0" applyNumberFormat="1" applyFont="1" applyBorder="1" applyAlignment="1">
      <alignment horizontal="left" vertical="center" wrapText="1" indent="1"/>
    </xf>
    <xf numFmtId="164" fontId="7" fillId="0" borderId="2" xfId="0" applyNumberFormat="1" applyFont="1" applyBorder="1" applyAlignment="1">
      <alignment horizontal="left" vertical="center" wrapText="1" indent="1"/>
    </xf>
    <xf numFmtId="164" fontId="7" fillId="0" borderId="3" xfId="0" applyNumberFormat="1" applyFont="1" applyBorder="1" applyAlignment="1">
      <alignment horizontal="right" vertical="center" wrapText="1" indent="1"/>
    </xf>
    <xf numFmtId="164" fontId="7" fillId="0" borderId="4" xfId="0" applyNumberFormat="1" applyFont="1" applyBorder="1" applyAlignment="1">
      <alignment horizontal="right" vertical="center" wrapText="1" indent="1"/>
    </xf>
    <xf numFmtId="164" fontId="11" fillId="0" borderId="20" xfId="0" applyNumberFormat="1" applyFont="1" applyBorder="1" applyAlignment="1">
      <alignment horizontal="left" vertical="center" wrapText="1" indent="1"/>
    </xf>
    <xf numFmtId="164" fontId="9" fillId="0" borderId="21" xfId="0" applyNumberFormat="1" applyFont="1" applyBorder="1" applyAlignment="1">
      <alignment horizontal="left" vertical="center" wrapText="1" indent="1"/>
    </xf>
    <xf numFmtId="164" fontId="12" fillId="0" borderId="22" xfId="0" applyNumberFormat="1" applyFont="1" applyBorder="1" applyAlignment="1">
      <alignment horizontal="right" vertical="center" wrapText="1" indent="1"/>
    </xf>
    <xf numFmtId="164" fontId="9" fillId="0" borderId="12" xfId="0" applyNumberFormat="1" applyFont="1" applyBorder="1" applyAlignment="1">
      <alignment horizontal="left" vertical="center" wrapText="1" indent="1"/>
    </xf>
    <xf numFmtId="164" fontId="9" fillId="0" borderId="23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11" xfId="0" applyNumberFormat="1" applyFont="1" applyBorder="1" applyAlignment="1">
      <alignment horizontal="left" vertical="center" wrapText="1" indent="1"/>
    </xf>
    <xf numFmtId="164" fontId="9" fillId="0" borderId="13" xfId="0" applyNumberFormat="1" applyFont="1" applyBorder="1" applyAlignment="1" applyProtection="1">
      <alignment horizontal="right" vertical="center" wrapText="1" indent="1"/>
      <protection locked="0"/>
    </xf>
    <xf numFmtId="164" fontId="9" fillId="0" borderId="14" xfId="0" applyNumberFormat="1" applyFont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Border="1" applyAlignment="1">
      <alignment horizontal="left" vertical="center" wrapText="1" indent="2"/>
    </xf>
    <xf numFmtId="164" fontId="12" fillId="0" borderId="13" xfId="0" applyNumberFormat="1" applyFont="1" applyBorder="1" applyAlignment="1">
      <alignment horizontal="right" vertical="center" wrapText="1" indent="1"/>
    </xf>
    <xf numFmtId="164" fontId="9" fillId="0" borderId="22" xfId="0" applyNumberFormat="1" applyFont="1" applyBorder="1" applyAlignment="1" applyProtection="1">
      <alignment horizontal="right" vertical="center" wrapText="1" indent="1"/>
      <protection locked="0"/>
    </xf>
    <xf numFmtId="164" fontId="0" fillId="0" borderId="20" xfId="0" applyNumberFormat="1" applyBorder="1" applyAlignment="1">
      <alignment horizontal="left" vertical="center" wrapText="1" indent="1"/>
    </xf>
    <xf numFmtId="164" fontId="8" fillId="0" borderId="21" xfId="0" applyNumberFormat="1" applyFont="1" applyBorder="1" applyAlignment="1" applyProtection="1">
      <alignment horizontal="left" vertical="center" wrapText="1" indent="1"/>
      <protection locked="0"/>
    </xf>
    <xf numFmtId="164" fontId="10" fillId="0" borderId="2" xfId="0" applyNumberFormat="1" applyFont="1" applyBorder="1" applyAlignment="1">
      <alignment horizontal="left" vertical="center" wrapText="1" indent="1"/>
    </xf>
    <xf numFmtId="164" fontId="10" fillId="0" borderId="24" xfId="0" applyNumberFormat="1" applyFont="1" applyBorder="1" applyAlignment="1">
      <alignment horizontal="right" vertical="center" wrapText="1" indent="1"/>
    </xf>
    <xf numFmtId="164" fontId="13" fillId="0" borderId="25" xfId="0" applyNumberFormat="1" applyFont="1" applyBorder="1" applyAlignment="1">
      <alignment horizontal="left" vertical="top" wrapText="1"/>
    </xf>
  </cellXfs>
  <cellStyles count="1">
    <cellStyle name="Normá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/K&#214;LTS&#201;GVET&#201;S%20%20BESZ&#193;MOL&#211;/SZENTE/2021%20&#233;v/Krisztit&#337;l/Eredeti_m&#243;dos&#237;t&#225;s_%20k&#246;lts&#233;gvet&#233;s%20k&#246;telez&#337;%20t&#225;bl&#225;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TALOMJEGYZÉK"/>
      <sheetName val="ALAPADATOK"/>
      <sheetName val="KV_ÖSSZEFÜGGÉSEK"/>
      <sheetName val="KV_1.1.sz.mell."/>
      <sheetName val="KV_1.2.sz.mell."/>
      <sheetName val="KV_1.3.sz.mell."/>
      <sheetName val="KV_1.4.sz.mell."/>
      <sheetName val="KV_2.1.sz.mell."/>
      <sheetName val="KV_2.2.sz.mell."/>
      <sheetName val="KV_ELLENŐRZÉS"/>
      <sheetName val="KV_3.sz.mell."/>
      <sheetName val="KV_4.sz.mell."/>
      <sheetName val="KV_5.sz.mell."/>
      <sheetName val="KV_6.sz.mell."/>
      <sheetName val="KV_7.sz.mell."/>
      <sheetName val="KV_8.sz.mell."/>
      <sheetName val="KV_9.1.sz.mell"/>
      <sheetName val="KV_9.1.1.sz.mell"/>
      <sheetName val="KV_9.1.2.sz.mell."/>
      <sheetName val="KV_9.1.3.sz.mell"/>
      <sheetName val="KV_9.2.sz.mell"/>
      <sheetName val="KV_9.2.1.sz.mell"/>
      <sheetName val="KV_9.2.2.sz.mell"/>
      <sheetName val="KV_9.2.3.sz.mell"/>
      <sheetName val="KV_9.3.sz.mell"/>
      <sheetName val="KV_9.3.1.sz.mell"/>
      <sheetName val="KV_9.3.2.sz.mell"/>
      <sheetName val="KV_9.3.3.sz.mell"/>
      <sheetName val="KV_9.4.sz.mell"/>
      <sheetName val="KV_9.4.1.sz.mell"/>
      <sheetName val="KV_9.4.2.sz.mell"/>
      <sheetName val="KV_9.4.3.sz.mell"/>
      <sheetName val="KV_9.5.sz.mell"/>
      <sheetName val="KV_9.5.1.sz.mell"/>
      <sheetName val="KV_9.5.2.sz.mell"/>
      <sheetName val="KV_9.5.3.sz.mell"/>
      <sheetName val="KV_9.6.sz.mell"/>
      <sheetName val="KV_9.6.1.sz.mell"/>
      <sheetName val="KV_9.6.2.sz.mell"/>
      <sheetName val="KV_9.6.3.sz.mell"/>
      <sheetName val="KV_9.7.sz.mell"/>
      <sheetName val="KV_9.7.1.sz.mell"/>
      <sheetName val="KV_9.7.2.sz.mell"/>
      <sheetName val="KV_9.7.3.sz.mell"/>
      <sheetName val="KV_9.8.sz.mell"/>
      <sheetName val="KV_9.8.1.sz.mell"/>
      <sheetName val="KV_9.8.2.sz.mell"/>
      <sheetName val="KV_9.8.3.sz.mell"/>
      <sheetName val="KV_9.9.sz.mell"/>
      <sheetName val="KV_9.9.1.sz.mell"/>
      <sheetName val="KV_9.9.2.sz.mell"/>
      <sheetName val="KV_9.9.3.sz.mell"/>
      <sheetName val="KV_9.10.sz.mell"/>
      <sheetName val="KV_9.10.1.sz.mell"/>
      <sheetName val="KV_9.10.2.sz.mell"/>
      <sheetName val="KV_9.10.3.sz.mell"/>
      <sheetName val="KV_9.11.sz.mell"/>
      <sheetName val="KV_9.11.1.sz.mell"/>
      <sheetName val="KV_9.11.2.sz.mell"/>
      <sheetName val="KV_9.11.3.sz.mell"/>
      <sheetName val="KV_9.12.sz.mell"/>
      <sheetName val="KV_9.12.1.sz.mell"/>
      <sheetName val="KV_9.12.2.sz.mell"/>
      <sheetName val="KV_9.12.3.sz.mell"/>
      <sheetName val="KV_10.sz.mell"/>
      <sheetName val="KV_1.sz.tájékoztató_t."/>
      <sheetName val="KV_2.sz.tájékoztató_t."/>
      <sheetName val="KV_3.sz.tájékoztató_t."/>
      <sheetName val="KV_4.sz.tájékoztató_t."/>
      <sheetName val="KV_5.sz.tájékoztató_t."/>
      <sheetName val="KV_6.sz.tájékoztató_t."/>
      <sheetName val="KV_7.sz.tájékoztató_t."/>
      <sheetName val="RM_TARTALOMJEGYZÉK"/>
      <sheetName val="RM_ALAPADATOK"/>
      <sheetName val="RM_ÖSSZEFÜGGÉSEK"/>
      <sheetName val="RM_1.1.sz.mell."/>
      <sheetName val="RM_1.2.sz.mell."/>
      <sheetName val="RM_1.3.sz.mell."/>
      <sheetName val="RM_1.4.sz.mell."/>
      <sheetName val="RM_2.1.sz.mell."/>
      <sheetName val="RM_2.2.sz.mell."/>
      <sheetName val="RM_ELLENŐRZÉS"/>
      <sheetName val="RM_3.sz.mell."/>
      <sheetName val="RM_4.sz.mell."/>
      <sheetName val="RM_5.sz.mell."/>
      <sheetName val="RM_6.1.sz.mell"/>
      <sheetName val="RM_6.1.1.sz.mell"/>
      <sheetName val="RM_6.1.2.sz.mell"/>
      <sheetName val="RM_6.1.3.sz.mell"/>
      <sheetName val="RM_6.2.sz.mell"/>
      <sheetName val="RM_6.2.1.sz.mell"/>
      <sheetName val="RM_6.2.2.sz.mell"/>
      <sheetName val="RM_6.2.3.sz.mell"/>
      <sheetName val="RM_6.3.sz.mell"/>
      <sheetName val="RM_6.3.1.sz.mell"/>
      <sheetName val="RM_6.3.2.sz.mell"/>
      <sheetName val="RM_6.3.3.sz.mell"/>
      <sheetName val="RM_6.4.sz.mell"/>
      <sheetName val="RM_6.4.1.sz.mell"/>
      <sheetName val="RM_6.4.2.sz.mell"/>
      <sheetName val="RM_6.4.3.sz.mell"/>
      <sheetName val="RM_6.5.sz.mell"/>
      <sheetName val="RM_6.5.1.sz.mell"/>
      <sheetName val="RM_6.5.2.sz.mell"/>
      <sheetName val="RM_6.5.3.sz.mell"/>
      <sheetName val="RM_6.6.sz.mell"/>
      <sheetName val="RM_6.6.1.sz.mell"/>
      <sheetName val="RM_6.6.2.sz.mell"/>
      <sheetName val="RM_6.6.3.sz.mell"/>
      <sheetName val="RM_6.7.sz.mell"/>
      <sheetName val="RM_6.7.1.sz.mell"/>
      <sheetName val="RM_6.7.2.sz.mell"/>
      <sheetName val="RM_6.7.3.sz.mell"/>
      <sheetName val="RM_6.8.sz.mell"/>
      <sheetName val="RM_6.8.1.sz.mell"/>
      <sheetName val="RM_6.8.2.sz.mell"/>
      <sheetName val="RM_6.8.3.sz.mell"/>
      <sheetName val="RM_6.9.sz.mell"/>
      <sheetName val="RM_6.9.1.sz.mell"/>
      <sheetName val="RM_6.9.2.sz.mell"/>
      <sheetName val="RM_6.9.3.sz.mell"/>
      <sheetName val="RM_6.10.sz.mell"/>
      <sheetName val="RM_6.10.1.sz.mell"/>
      <sheetName val="RM_6.10.2.sz.mell"/>
      <sheetName val="RM_6.10.3.sz.mell"/>
      <sheetName val="RM_6.11.sz.mell"/>
      <sheetName val="RM_6.11.1.sz.mell"/>
      <sheetName val="RM_6.11.2.sz.mell"/>
      <sheetName val="RM_6.11.3.sz.mell"/>
      <sheetName val="RM_6.12.sz.mell"/>
      <sheetName val="RM_6.12.1.sz.mell"/>
      <sheetName val="RM_6.12.2.sz.mell"/>
      <sheetName val="RM_6.12.3.sz.mell"/>
      <sheetName val="RM_7.sz.mell"/>
      <sheetName val="KVI_MOD_TARTALOMJEGYZÉK"/>
      <sheetName val="KVI_MOD_ALAPADATOK"/>
      <sheetName val="KVI_MOD_ÖSSZEFÜGGÉSEK"/>
      <sheetName val="KVI_MOD_1.1.sz.mell."/>
      <sheetName val="KVI_MOD_1.2.sz.mell."/>
      <sheetName val="KVI_MOD_1.3.sz.mell."/>
      <sheetName val="KVI_MOD_1.4.sz.mell."/>
      <sheetName val="KVI_MOD_2.1.sz.mell"/>
      <sheetName val="KVI_MOD_2.2.sz.mell"/>
      <sheetName val="KVI_MOD_ELLENŐRZÉS"/>
      <sheetName val="KVI_MOD_3.sz.mell."/>
      <sheetName val="KVI_MOD_4.sz.mell."/>
      <sheetName val="KVI_MOD_5.sz.mell."/>
      <sheetName val="KVI_MOD_6.sz.mell."/>
      <sheetName val="KVI_MOD_7.sz.mell."/>
      <sheetName val="KVI_MOD_8.sz.mell."/>
      <sheetName val="KVI_MOD_9.1.sz.mell"/>
      <sheetName val="KVI_MOD_9.1.1.sz.mell"/>
      <sheetName val="KVI_MOD_9.1.2.sz.mell"/>
      <sheetName val="KVI_MOD_9.1.3.sz.mell"/>
      <sheetName val="KVI_MOD_9.2.sz.mell"/>
      <sheetName val="KVI_MOD_9.2.1.sz.mell"/>
      <sheetName val="KVI_MOD_9.2.2.sz.mell"/>
      <sheetName val="KVI_MOD_9.2.3.sz.mell"/>
      <sheetName val="KVI_MOD_9.3.sz.mell"/>
      <sheetName val="KVI_MOD_9.3.1.sz.mell"/>
      <sheetName val="KVI_MOD_9.3.2.sz.mell"/>
      <sheetName val="KVI_MOD_9.3.3.sz.mell"/>
      <sheetName val="KVI_MOD_9.4.sz.mell"/>
      <sheetName val="KVI_MOD_9.4.1.sz.mell"/>
      <sheetName val="KVI_MOD_9.4.2.sz.mell"/>
      <sheetName val="KVI_MOD_9.4.3.sz.mell"/>
      <sheetName val="KVI_MOD_9.5.sz.mell"/>
      <sheetName val="KVI_MOD_9.5.1.sz.mell"/>
      <sheetName val="KVI_MOD_9.5.2.sz.mell"/>
      <sheetName val="KVI_MOD_9.5.3.sz.mell"/>
      <sheetName val="KVI_MOD_9.6.sz.mell"/>
      <sheetName val="KVI_MOD_9.6.1.sz.mell"/>
      <sheetName val="KVI_MOD_9.6.2.sz.mell"/>
      <sheetName val="KVI_MOD_9.6.3.sz.mell"/>
      <sheetName val="KVI_MOD_9.7.sz.mell"/>
      <sheetName val="KVI_MOD_9.7.1.sz.mell"/>
      <sheetName val="KVI_MOD_9.7.2.sz.mell"/>
      <sheetName val="KVI_MOD_9.7.3.sz.mell"/>
      <sheetName val="KVI_MOD_9.8.sz.mell"/>
      <sheetName val="KVI_MOD_9.8.1.sz.mell"/>
      <sheetName val="KVI_MOD_9.8.2.sz.mell"/>
      <sheetName val="KVI_MOD_9.8.3.sz.mell"/>
      <sheetName val="KVI_MOD_9.9.sz.mell"/>
      <sheetName val="KVI_MOD_9.9.1.sz.mell"/>
      <sheetName val="KVI_MOD_9.9.2.sz.mell"/>
      <sheetName val="KVI_MOD_9.9.3.sz.mell"/>
      <sheetName val="KVI_MOD_9.10.sz.mell"/>
      <sheetName val="KVI_MOD_9.10.1.sz.mell"/>
      <sheetName val="KVI_MOD_9.10.2.sz.mell"/>
      <sheetName val="KVI_MOD_9.10.3.sz.mell"/>
      <sheetName val="KVI_MOD_9.11.sz.mell"/>
      <sheetName val="KVI_MOD_9.11.1.sz.mell"/>
      <sheetName val="KVI_MOD_9.11.2.sz.mell"/>
      <sheetName val="KVI_MOD_9.11.3.sz.mell"/>
      <sheetName val="KVI_MOD_9.12.sz.mell"/>
      <sheetName val="KVI_MOD_9.12.1.sz.mell"/>
      <sheetName val="KVI_MOD_9.12.2.sz.mell"/>
      <sheetName val="KVI_MOD_9.12.3.sz.mell"/>
      <sheetName val="KVI_MOD_10.sz.mell"/>
      <sheetName val="E_TARTALOMJEGYZÉK"/>
      <sheetName val="E_ALAPADATOK"/>
      <sheetName val="E_ÖSSZEFÜGGÉSEK"/>
      <sheetName val="E_1.1.sz.mell."/>
      <sheetName val="E_1.2.sz.mell."/>
      <sheetName val="E_1.3.sz.mell."/>
      <sheetName val="E_1.4.sz.mell."/>
      <sheetName val="E_2.1.sz.mell."/>
      <sheetName val="E_2.2.sz.mell."/>
      <sheetName val="E_ELLENŐRZÉS"/>
      <sheetName val="E_3.sz.mell."/>
      <sheetName val="E_4.sz.mell."/>
      <sheetName val="E_5.1.sz.mell"/>
      <sheetName val="E_5.1.1.sz.mell"/>
      <sheetName val="E_5.1.2.sz.mell"/>
      <sheetName val="E_5.1.3.sz.mell"/>
      <sheetName val="E_5.2.sz.mell"/>
      <sheetName val="E_5.2.1.sz.mell"/>
      <sheetName val="E_5.2.2.sz.mell"/>
      <sheetName val="E_5.2.3.sz.mell"/>
      <sheetName val="E_5.3.sz.mell"/>
      <sheetName val="E_5.3.1.sz.mell"/>
      <sheetName val="E_5.3.2.sz.mell"/>
      <sheetName val="E_5.3.3.sz.mell"/>
      <sheetName val="E_5.4.sz.mell"/>
      <sheetName val="E_5.4.1.sz.mell"/>
      <sheetName val="E_5.4.2.sz.mell"/>
      <sheetName val="E_5.4.3.sz.mell"/>
      <sheetName val="E_5.5.sz.mell"/>
      <sheetName val="E_5.5.1.sz.mell"/>
      <sheetName val="E_5.5.2.sz.mell"/>
      <sheetName val="E_5.5.3.sz.mell"/>
      <sheetName val="E_5.6.sz.mell"/>
      <sheetName val="E_5.6.1.sz.mell"/>
      <sheetName val="E_5.6.2.sz.mell"/>
      <sheetName val="E_5.6.3.sz.mell"/>
      <sheetName val="E_5.7.sz.mell"/>
      <sheetName val="E_5.7.1.sz.mell"/>
      <sheetName val="E_5.7.2.sz.mell"/>
      <sheetName val="E_5.7.3.sz.mell"/>
      <sheetName val="E_5.8.sz.mell"/>
      <sheetName val="E_5.8.1.sz.mell"/>
      <sheetName val="E_5.8.2.sz.mell"/>
      <sheetName val="E_5.8.3.sz.mell"/>
      <sheetName val="E_5.9.sz.mell"/>
      <sheetName val="E_5.9.1.sz.mell"/>
      <sheetName val="E_5.9.2.sz.mell"/>
      <sheetName val="E_5.9.3.sz.mell"/>
      <sheetName val="E_5.10.sz.mell"/>
      <sheetName val="E_5.10.1.sz.mell"/>
      <sheetName val="E_5.10.2.sz.mell"/>
      <sheetName val="E_5.10.3.sz.mell"/>
      <sheetName val="E_5.11.sz.mell"/>
      <sheetName val="E_5.11.1.sz.mell"/>
      <sheetName val="E_5.11.2.sz.mell"/>
      <sheetName val="E_5.11.3.sz.mell"/>
      <sheetName val="E_5.12.sz.mell"/>
      <sheetName val="E_5.12.1.sz.mell"/>
      <sheetName val="E_5.12.2.sz.mell"/>
      <sheetName val="E_5.12.3.sz.mell"/>
      <sheetName val="IB_TARTALOMJEGYZÉK"/>
      <sheetName val="IB_ALAPADATOK"/>
      <sheetName val="IB_ÖSSZEFÜGGÉSEK"/>
      <sheetName val="IB_1.1.sz.mell."/>
      <sheetName val="IB_1.2.sz.mell."/>
      <sheetName val="IB_1.3.sz.mell."/>
      <sheetName val="IB_1.4.sz.mell."/>
      <sheetName val="IB_2.1.sz.mell"/>
      <sheetName val="IB_2.2.sz.mell"/>
      <sheetName val="IB_ELLENŐRZÉS"/>
      <sheetName val="IB_3.sz.mell."/>
      <sheetName val="IB_4.sz.mell."/>
      <sheetName val="IB_5.sz.mell."/>
      <sheetName val="IB_6.1.sz.mell"/>
      <sheetName val="IB_6.1.1.sz.mell"/>
      <sheetName val="IB_6.1.2.sz.mell"/>
      <sheetName val="IB_6.1.3.sz.mell"/>
      <sheetName val="IB_6.2.sz.mell"/>
      <sheetName val="IB_6.2.1.sz.mell"/>
      <sheetName val="IB_6.2.2.sz.mell"/>
      <sheetName val="IB_6.2.3.sz.mell"/>
      <sheetName val="IB_6.3.sz.mell"/>
      <sheetName val="IB_6.3.1.sz.mell"/>
      <sheetName val="IB_6.3.2.sz.mell"/>
      <sheetName val="IB_6.3.3.sz.mell"/>
      <sheetName val="IB_6.4.sz.mell"/>
      <sheetName val="IB_6.4.1.sz.mell"/>
      <sheetName val="IB_6.4.2.sz.mell"/>
      <sheetName val="IB_6.4.3.sz.mell"/>
      <sheetName val="IB_6.5.sz.mell"/>
      <sheetName val="IB_6.5.1.sz.mell"/>
      <sheetName val="IB_6.5.2.sz.mell"/>
      <sheetName val="IB_6.5.3.sz.mell"/>
      <sheetName val="IB_6.6.sz.mell"/>
      <sheetName val="IB_6.6.1.sz.mell"/>
      <sheetName val="IB_6.6.2.sz.mell"/>
      <sheetName val="IB_6.6.3.sz.mell"/>
      <sheetName val="IB_6.7.sz.mell"/>
      <sheetName val="IB_6.7.1.sz.mell"/>
      <sheetName val="IB_6.7.2.sz.mell"/>
      <sheetName val="IB_6.7.3.sz.mell"/>
      <sheetName val="IB_6.8.sz.mell"/>
      <sheetName val="IB_6.8.1.sz.mell"/>
      <sheetName val="IB_6.8.2.sz.mell"/>
      <sheetName val="IB_6.8.3.sz.mell"/>
      <sheetName val="IB_6.9.sz.mell"/>
      <sheetName val="IB_6.9.1.sz.mell"/>
      <sheetName val="IB_6.9.2.sz.mell"/>
      <sheetName val="IB_6.9.3.sz.mell"/>
      <sheetName val="IB_6.10.sz.mell"/>
      <sheetName val="IB_6.10.1.sz.mell"/>
      <sheetName val="IB_6.10.2.sz.mell"/>
      <sheetName val="IB_6.10.3.sz.mell"/>
      <sheetName val="IB_6.11.sz.mell"/>
      <sheetName val="IB_6.11.1.sz.mell"/>
      <sheetName val="IB_6.11.2.sz.mell"/>
      <sheetName val="IB_6.11.3.sz.mell"/>
      <sheetName val="IB_6.12.sz.mell"/>
      <sheetName val="IB_6.12.1.sz.mell"/>
      <sheetName val="IB_6.12.2.sz.mell"/>
      <sheetName val="IB_6.12.3.sz.mell"/>
      <sheetName val="IB_7.sz.mell."/>
      <sheetName val="Z_TARTALOMJEGYZÉK"/>
      <sheetName val="Z_ALAPADATOK"/>
      <sheetName val="Z_ÖSSZEFÜGGÉSEK"/>
      <sheetName val="Z_1.1.sz.mell."/>
      <sheetName val="Z_1.2.sz.mell."/>
      <sheetName val="Z_1.3.sz.mell."/>
      <sheetName val="Z_1.4.sz.mell."/>
      <sheetName val="Z_2.1.sz.mell"/>
      <sheetName val="Z_2.2.sz.mell"/>
      <sheetName val="Z_ELLENŐRZÉS"/>
      <sheetName val="Z_3.sz.mell."/>
      <sheetName val="Z_4.sz.mell."/>
      <sheetName val="Z_5.sz.mell."/>
      <sheetName val="Z_6.1.sz.mell"/>
      <sheetName val="Z_6.1.1.sz.mell"/>
      <sheetName val="Z_6.1.2.sz.mell"/>
      <sheetName val="Z_6.1.3.sz.mell"/>
      <sheetName val="Z_6.2.sz.mell"/>
      <sheetName val="Z_6.2.1.sz.mell"/>
      <sheetName val="Z_6.2.2.sz.mell"/>
      <sheetName val="Z_6.2.3.sz.mell"/>
      <sheetName val="Z_6.3.sz.mell"/>
      <sheetName val="Z_6.3.1.sz.mell"/>
      <sheetName val="Z_6.3.2.sz.mell"/>
      <sheetName val="Z_6.3.3.sz.mell"/>
      <sheetName val="Z_6.4.sz.mell"/>
      <sheetName val="Z_6.4.1.sz.mell"/>
      <sheetName val="Z_6.4.2.sz.mell"/>
      <sheetName val="Z_6.4.3.sz.mell"/>
      <sheetName val="Z_6.5.sz.mell"/>
      <sheetName val="Z_6.5.1.sz.mell"/>
      <sheetName val="Z_6.5.2.sz.mell"/>
      <sheetName val="Z_6.5.3.sz.mell"/>
      <sheetName val="Z_6.6.sz.mell"/>
      <sheetName val="Z_6.6.1.sz.mell"/>
      <sheetName val="Z_6.6.2.sz.mell"/>
      <sheetName val="Z_6.6.3.sz.mell"/>
      <sheetName val="Z_6.7.sz.mell"/>
      <sheetName val="Z_6.7.1.sz.mell"/>
      <sheetName val="Z_6.7.2.sz.mell"/>
      <sheetName val="Z_6.7.3.sz.mell"/>
      <sheetName val="Z_6.8.sz.mell"/>
      <sheetName val="Z_6.8.1.sz.mell"/>
      <sheetName val="Z_6.8.2.sz.mell"/>
      <sheetName val="Z_6.8.3.sz.mell"/>
      <sheetName val="Z_6.9.sz.mell"/>
      <sheetName val="Z_6.9.1.sz.mell"/>
      <sheetName val="Z_6.9.2.sz.mell"/>
      <sheetName val="Z_6.9.3.sz.mell"/>
      <sheetName val="Z_6.10.sz.mell"/>
      <sheetName val="Z_6.10.1.sz.mell"/>
      <sheetName val="Z_6.10.2.sz.mell"/>
      <sheetName val="Z_6.10.3.sz.mell"/>
      <sheetName val="Z_6.11.sz.mell"/>
      <sheetName val="Z_6.11.1.sz.mell"/>
      <sheetName val="Z_6.11.2.sz.mell"/>
      <sheetName val="Z_6.11.3.sz.mell"/>
      <sheetName val="Z_6.12.sz.mell"/>
      <sheetName val="Z_6.12.1.sz.mell"/>
      <sheetName val="Z_6.12.2.sz.mell"/>
      <sheetName val="Z_6.12.3.sz.mell"/>
      <sheetName val="Z_7.sz.mell"/>
      <sheetName val="Z_8.sz.mell"/>
      <sheetName val="Z_1.tájékoztató_t."/>
      <sheetName val="Z_2.tájékoztató_t."/>
      <sheetName val="Z_3.tájékoztató_t."/>
      <sheetName val="Z_4.tájékoztató_t."/>
      <sheetName val="Z_5.tájékoztató_t."/>
      <sheetName val="Z_6.tájékoztató_t."/>
      <sheetName val="Z_7.1.tájékoztató_t."/>
      <sheetName val="Z_7.2.tájékoztató_t."/>
      <sheetName val="Z_7.3.tájékoztató_t."/>
      <sheetName val="Z_8.tájékoztató_t."/>
      <sheetName val="Z_9.tájékoztató_t."/>
      <sheetName val="Munka1"/>
      <sheetName val="Munka2"/>
    </sheetNames>
    <sheetDataSet>
      <sheetData sheetId="0" refreshError="1"/>
      <sheetData sheetId="1" refreshError="1">
        <row r="3">
          <cell r="A3" t="str">
            <v>Szente Község  Önkormányzata</v>
          </cell>
        </row>
        <row r="7">
          <cell r="A7" t="str">
            <v>a</v>
          </cell>
          <cell r="B7" t="str">
            <v>…</v>
          </cell>
          <cell r="C7" t="str">
            <v>/</v>
          </cell>
          <cell r="D7" t="str">
            <v>2021.</v>
          </cell>
          <cell r="E7" t="str">
            <v>(</v>
          </cell>
          <cell r="F7" t="str">
            <v>…</v>
          </cell>
          <cell r="G7" t="str">
            <v>)</v>
          </cell>
          <cell r="H7" t="str">
            <v>önkormányzati rendelethez</v>
          </cell>
        </row>
      </sheetData>
      <sheetData sheetId="2" refreshError="1"/>
      <sheetData sheetId="3" refreshError="1">
        <row r="7">
          <cell r="C7" t="str">
            <v>Forintban!</v>
          </cell>
        </row>
        <row r="8">
          <cell r="C8" t="str">
            <v>2021. évi előirányzat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20A87-12BE-482D-9260-AB4CC565546B}">
  <dimension ref="A1:F33"/>
  <sheetViews>
    <sheetView tabSelected="1" workbookViewId="0">
      <selection sqref="A1:XFD1048576"/>
    </sheetView>
  </sheetViews>
  <sheetFormatPr defaultColWidth="9.109375" defaultRowHeight="14.4" x14ac:dyDescent="0.3"/>
  <cols>
    <col min="1" max="1" width="5.88671875" style="1" customWidth="1"/>
    <col min="2" max="2" width="47.33203125" style="5" customWidth="1"/>
    <col min="3" max="3" width="14" style="1" customWidth="1"/>
    <col min="4" max="4" width="47.33203125" style="1" customWidth="1"/>
    <col min="5" max="5" width="14" style="1" customWidth="1"/>
    <col min="6" max="6" width="4.109375" style="1" customWidth="1"/>
    <col min="7" max="16384" width="9.109375" style="1"/>
  </cols>
  <sheetData>
    <row r="1" spans="1:6" ht="31.2" x14ac:dyDescent="0.3">
      <c r="B1" s="2" t="s">
        <v>0</v>
      </c>
      <c r="C1" s="3"/>
      <c r="D1" s="3"/>
      <c r="E1" s="3"/>
      <c r="F1" s="4" t="str">
        <f>CONCATENATE("2.1. melléklet ",[1]ALAPADATOK!A7," ",[1]ALAPADATOK!B7," ",[1]ALAPADATOK!C7," ",[1]ALAPADATOK!D7," ",[1]ALAPADATOK!E7," ",[1]ALAPADATOK!F7," ",[1]ALAPADATOK!G7," ",[1]ALAPADATOK!H7)</f>
        <v>2.1. melléklet a … / 2021. ( … ) önkormányzati rendelethez</v>
      </c>
    </row>
    <row r="2" spans="1:6" ht="15" thickBot="1" x14ac:dyDescent="0.35">
      <c r="E2" s="6" t="str">
        <f>CONCATENATE('[1]KV_1.1.sz.mell.'!C7)</f>
        <v>Forintban!</v>
      </c>
      <c r="F2" s="4"/>
    </row>
    <row r="3" spans="1:6" ht="15" thickBot="1" x14ac:dyDescent="0.35">
      <c r="A3" s="7" t="s">
        <v>1</v>
      </c>
      <c r="B3" s="8" t="s">
        <v>2</v>
      </c>
      <c r="C3" s="9"/>
      <c r="D3" s="8" t="s">
        <v>3</v>
      </c>
      <c r="E3" s="10"/>
      <c r="F3" s="4"/>
    </row>
    <row r="4" spans="1:6" s="15" customFormat="1" ht="23.4" thickBot="1" x14ac:dyDescent="0.35">
      <c r="A4" s="11"/>
      <c r="B4" s="12" t="s">
        <v>4</v>
      </c>
      <c r="C4" s="13" t="str">
        <f>+'[1]KV_1.1.sz.mell.'!C8</f>
        <v>2021. évi előirányzat</v>
      </c>
      <c r="D4" s="12" t="s">
        <v>4</v>
      </c>
      <c r="E4" s="14" t="str">
        <f>+C4</f>
        <v>2021. évi előirányzat</v>
      </c>
      <c r="F4" s="4"/>
    </row>
    <row r="5" spans="1:6" s="20" customFormat="1" ht="10.8" thickBot="1" x14ac:dyDescent="0.35">
      <c r="A5" s="16"/>
      <c r="B5" s="17" t="s">
        <v>5</v>
      </c>
      <c r="C5" s="18" t="s">
        <v>6</v>
      </c>
      <c r="D5" s="17" t="s">
        <v>7</v>
      </c>
      <c r="E5" s="19" t="s">
        <v>8</v>
      </c>
      <c r="F5" s="4"/>
    </row>
    <row r="6" spans="1:6" x14ac:dyDescent="0.3">
      <c r="A6" s="21" t="s">
        <v>9</v>
      </c>
      <c r="B6" s="22" t="s">
        <v>10</v>
      </c>
      <c r="C6" s="23">
        <v>87818453</v>
      </c>
      <c r="D6" s="22" t="s">
        <v>11</v>
      </c>
      <c r="E6" s="24">
        <v>18578794</v>
      </c>
      <c r="F6" s="4"/>
    </row>
    <row r="7" spans="1:6" x14ac:dyDescent="0.3">
      <c r="A7" s="25" t="s">
        <v>12</v>
      </c>
      <c r="B7" s="26" t="s">
        <v>13</v>
      </c>
      <c r="C7" s="27">
        <v>7508553</v>
      </c>
      <c r="D7" s="26" t="s">
        <v>14</v>
      </c>
      <c r="E7" s="28">
        <v>2386165</v>
      </c>
      <c r="F7" s="4"/>
    </row>
    <row r="8" spans="1:6" x14ac:dyDescent="0.3">
      <c r="A8" s="25" t="s">
        <v>15</v>
      </c>
      <c r="B8" s="26" t="s">
        <v>16</v>
      </c>
      <c r="C8" s="27"/>
      <c r="D8" s="26" t="s">
        <v>17</v>
      </c>
      <c r="E8" s="28">
        <v>20591542</v>
      </c>
      <c r="F8" s="4"/>
    </row>
    <row r="9" spans="1:6" x14ac:dyDescent="0.3">
      <c r="A9" s="25" t="s">
        <v>18</v>
      </c>
      <c r="B9" s="26" t="s">
        <v>19</v>
      </c>
      <c r="C9" s="27">
        <v>2200000</v>
      </c>
      <c r="D9" s="26" t="s">
        <v>20</v>
      </c>
      <c r="E9" s="28">
        <v>635000</v>
      </c>
      <c r="F9" s="4"/>
    </row>
    <row r="10" spans="1:6" x14ac:dyDescent="0.3">
      <c r="A10" s="25" t="s">
        <v>21</v>
      </c>
      <c r="B10" s="29" t="s">
        <v>22</v>
      </c>
      <c r="C10" s="27">
        <v>4375580</v>
      </c>
      <c r="D10" s="26" t="s">
        <v>23</v>
      </c>
      <c r="E10" s="28">
        <v>62518745</v>
      </c>
      <c r="F10" s="4"/>
    </row>
    <row r="11" spans="1:6" x14ac:dyDescent="0.3">
      <c r="A11" s="25" t="s">
        <v>24</v>
      </c>
      <c r="B11" s="26" t="s">
        <v>25</v>
      </c>
      <c r="C11" s="30"/>
      <c r="D11" s="26" t="s">
        <v>26</v>
      </c>
      <c r="E11" s="28"/>
      <c r="F11" s="4"/>
    </row>
    <row r="12" spans="1:6" x14ac:dyDescent="0.3">
      <c r="A12" s="25" t="s">
        <v>27</v>
      </c>
      <c r="B12" s="26" t="s">
        <v>28</v>
      </c>
      <c r="C12" s="27"/>
      <c r="D12" s="31"/>
      <c r="E12" s="28"/>
      <c r="F12" s="4"/>
    </row>
    <row r="13" spans="1:6" ht="12.9" customHeight="1" x14ac:dyDescent="0.3">
      <c r="A13" s="25" t="s">
        <v>29</v>
      </c>
      <c r="B13" s="31"/>
      <c r="C13" s="27"/>
      <c r="D13" s="31"/>
      <c r="E13" s="28"/>
      <c r="F13" s="4"/>
    </row>
    <row r="14" spans="1:6" ht="12.9" customHeight="1" x14ac:dyDescent="0.3">
      <c r="A14" s="25" t="s">
        <v>30</v>
      </c>
      <c r="B14" s="32"/>
      <c r="C14" s="30"/>
      <c r="D14" s="31"/>
      <c r="E14" s="28"/>
      <c r="F14" s="4"/>
    </row>
    <row r="15" spans="1:6" ht="12.9" customHeight="1" x14ac:dyDescent="0.3">
      <c r="A15" s="25" t="s">
        <v>31</v>
      </c>
      <c r="B15" s="31"/>
      <c r="C15" s="27"/>
      <c r="D15" s="31"/>
      <c r="E15" s="28"/>
      <c r="F15" s="4"/>
    </row>
    <row r="16" spans="1:6" ht="12.9" customHeight="1" x14ac:dyDescent="0.3">
      <c r="A16" s="25" t="s">
        <v>32</v>
      </c>
      <c r="B16" s="31"/>
      <c r="C16" s="27"/>
      <c r="D16" s="31"/>
      <c r="E16" s="28"/>
      <c r="F16" s="4"/>
    </row>
    <row r="17" spans="1:6" ht="15" thickBot="1" x14ac:dyDescent="0.35">
      <c r="A17" s="25" t="s">
        <v>33</v>
      </c>
      <c r="B17" s="33"/>
      <c r="C17" s="34"/>
      <c r="D17" s="31"/>
      <c r="E17" s="35"/>
      <c r="F17" s="4"/>
    </row>
    <row r="18" spans="1:6" ht="15" thickBot="1" x14ac:dyDescent="0.35">
      <c r="A18" s="36" t="s">
        <v>34</v>
      </c>
      <c r="B18" s="37" t="s">
        <v>35</v>
      </c>
      <c r="C18" s="38">
        <f>C6+C7+C9+C10+C11+C13+C14+C15+C16+C17</f>
        <v>101902586</v>
      </c>
      <c r="D18" s="37" t="s">
        <v>36</v>
      </c>
      <c r="E18" s="39">
        <f>SUM(E6:E17)</f>
        <v>104710246</v>
      </c>
      <c r="F18" s="4"/>
    </row>
    <row r="19" spans="1:6" x14ac:dyDescent="0.3">
      <c r="A19" s="40" t="s">
        <v>37</v>
      </c>
      <c r="B19" s="41" t="s">
        <v>38</v>
      </c>
      <c r="C19" s="42">
        <f>SUM(C20:C23)</f>
        <v>6320398</v>
      </c>
      <c r="D19" s="43" t="s">
        <v>39</v>
      </c>
      <c r="E19" s="44"/>
      <c r="F19" s="4"/>
    </row>
    <row r="20" spans="1:6" x14ac:dyDescent="0.3">
      <c r="A20" s="45" t="s">
        <v>40</v>
      </c>
      <c r="B20" s="43" t="s">
        <v>41</v>
      </c>
      <c r="C20" s="46">
        <v>6320398</v>
      </c>
      <c r="D20" s="43" t="s">
        <v>42</v>
      </c>
      <c r="E20" s="47"/>
      <c r="F20" s="4"/>
    </row>
    <row r="21" spans="1:6" x14ac:dyDescent="0.3">
      <c r="A21" s="45" t="s">
        <v>43</v>
      </c>
      <c r="B21" s="43" t="s">
        <v>44</v>
      </c>
      <c r="C21" s="46"/>
      <c r="D21" s="43" t="s">
        <v>45</v>
      </c>
      <c r="E21" s="47"/>
      <c r="F21" s="4"/>
    </row>
    <row r="22" spans="1:6" x14ac:dyDescent="0.3">
      <c r="A22" s="45" t="s">
        <v>46</v>
      </c>
      <c r="B22" s="43" t="s">
        <v>47</v>
      </c>
      <c r="C22" s="46"/>
      <c r="D22" s="43" t="s">
        <v>48</v>
      </c>
      <c r="E22" s="47"/>
      <c r="F22" s="4"/>
    </row>
    <row r="23" spans="1:6" x14ac:dyDescent="0.3">
      <c r="A23" s="45" t="s">
        <v>49</v>
      </c>
      <c r="B23" s="48" t="s">
        <v>50</v>
      </c>
      <c r="C23" s="46"/>
      <c r="D23" s="41" t="s">
        <v>51</v>
      </c>
      <c r="E23" s="47"/>
      <c r="F23" s="4"/>
    </row>
    <row r="24" spans="1:6" x14ac:dyDescent="0.3">
      <c r="A24" s="45" t="s">
        <v>52</v>
      </c>
      <c r="B24" s="43" t="s">
        <v>53</v>
      </c>
      <c r="C24" s="49">
        <f>+C25+C26</f>
        <v>0</v>
      </c>
      <c r="D24" s="43" t="s">
        <v>54</v>
      </c>
      <c r="E24" s="47"/>
      <c r="F24" s="4"/>
    </row>
    <row r="25" spans="1:6" x14ac:dyDescent="0.3">
      <c r="A25" s="40" t="s">
        <v>55</v>
      </c>
      <c r="B25" s="41" t="s">
        <v>56</v>
      </c>
      <c r="C25" s="50"/>
      <c r="D25" s="22" t="s">
        <v>57</v>
      </c>
      <c r="E25" s="44"/>
      <c r="F25" s="4"/>
    </row>
    <row r="26" spans="1:6" x14ac:dyDescent="0.3">
      <c r="A26" s="45" t="s">
        <v>58</v>
      </c>
      <c r="B26" s="48" t="s">
        <v>59</v>
      </c>
      <c r="C26" s="46"/>
      <c r="D26" s="26" t="s">
        <v>60</v>
      </c>
      <c r="E26" s="47"/>
      <c r="F26" s="4"/>
    </row>
    <row r="27" spans="1:6" x14ac:dyDescent="0.3">
      <c r="A27" s="25" t="s">
        <v>61</v>
      </c>
      <c r="B27" s="43" t="s">
        <v>62</v>
      </c>
      <c r="C27" s="46"/>
      <c r="D27" s="26" t="s">
        <v>63</v>
      </c>
      <c r="E27" s="47"/>
      <c r="F27" s="4"/>
    </row>
    <row r="28" spans="1:6" ht="15" thickBot="1" x14ac:dyDescent="0.35">
      <c r="A28" s="51" t="s">
        <v>64</v>
      </c>
      <c r="B28" s="41" t="s">
        <v>65</v>
      </c>
      <c r="C28" s="50"/>
      <c r="D28" s="52" t="s">
        <v>66</v>
      </c>
      <c r="E28" s="44">
        <v>3512738</v>
      </c>
      <c r="F28" s="4"/>
    </row>
    <row r="29" spans="1:6" ht="15" thickBot="1" x14ac:dyDescent="0.35">
      <c r="A29" s="36" t="s">
        <v>67</v>
      </c>
      <c r="B29" s="37" t="s">
        <v>68</v>
      </c>
      <c r="C29" s="38">
        <f>+C19+C24+C27+C28</f>
        <v>6320398</v>
      </c>
      <c r="D29" s="37" t="s">
        <v>69</v>
      </c>
      <c r="E29" s="39">
        <f>SUM(E19:E28)</f>
        <v>3512738</v>
      </c>
      <c r="F29" s="4"/>
    </row>
    <row r="30" spans="1:6" ht="15" thickBot="1" x14ac:dyDescent="0.35">
      <c r="A30" s="36" t="s">
        <v>70</v>
      </c>
      <c r="B30" s="53" t="s">
        <v>71</v>
      </c>
      <c r="C30" s="54">
        <f>+C18+C29</f>
        <v>108222984</v>
      </c>
      <c r="D30" s="53" t="s">
        <v>72</v>
      </c>
      <c r="E30" s="54">
        <f>+E18+E29</f>
        <v>108222984</v>
      </c>
      <c r="F30" s="4"/>
    </row>
    <row r="31" spans="1:6" ht="15" thickBot="1" x14ac:dyDescent="0.35">
      <c r="A31" s="36" t="s">
        <v>73</v>
      </c>
      <c r="B31" s="53" t="s">
        <v>74</v>
      </c>
      <c r="C31" s="54">
        <f>IF(C18-E18&lt;0,E18-C18,"-")</f>
        <v>2807660</v>
      </c>
      <c r="D31" s="53" t="s">
        <v>75</v>
      </c>
      <c r="E31" s="54" t="str">
        <f>IF(C18-E18&gt;0,C18-E18,"-")</f>
        <v>-</v>
      </c>
      <c r="F31" s="4"/>
    </row>
    <row r="32" spans="1:6" ht="15" thickBot="1" x14ac:dyDescent="0.35">
      <c r="A32" s="36" t="s">
        <v>76</v>
      </c>
      <c r="B32" s="53" t="s">
        <v>77</v>
      </c>
      <c r="C32" s="54" t="str">
        <f>IF(C30-E30&lt;0,E30-C30,"-")</f>
        <v>-</v>
      </c>
      <c r="D32" s="53" t="s">
        <v>78</v>
      </c>
      <c r="E32" s="54" t="str">
        <f>IF(C30-E30&gt;0,C30-E30,"-")</f>
        <v>-</v>
      </c>
      <c r="F32" s="4"/>
    </row>
    <row r="33" spans="1:5" ht="15.6" x14ac:dyDescent="0.3">
      <c r="A33" s="55" t="str">
        <f>IF(C32&lt;&gt;"-","Nem lehet bruttó hiány, mert az Mötv. 111. § (4) bekezédse szerint A költségvetési rendeletben működési hiány nem tervezhető.","")</f>
        <v/>
      </c>
      <c r="B33" s="55"/>
      <c r="C33" s="55"/>
      <c r="D33" s="55"/>
      <c r="E33" s="55"/>
    </row>
  </sheetData>
  <mergeCells count="3">
    <mergeCell ref="F1:F32"/>
    <mergeCell ref="A3:A4"/>
    <mergeCell ref="A33:E33"/>
  </mergeCells>
  <conditionalFormatting sqref="C32">
    <cfRule type="cellIs" dxfId="0" priority="1" stopIfTrue="1" operator="notEqual">
      <formula>"-"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Jegyző</dc:creator>
  <cp:lastModifiedBy>Jegyző</cp:lastModifiedBy>
  <dcterms:created xsi:type="dcterms:W3CDTF">2021-03-22T16:29:51Z</dcterms:created>
  <dcterms:modified xsi:type="dcterms:W3CDTF">2021-03-22T16:30:13Z</dcterms:modified>
</cp:coreProperties>
</file>