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3.sz. melléklet" sheetId="1" r:id="rId1"/>
  </sheets>
  <externalReferences>
    <externalReference r:id="rId2"/>
  </externalReferences>
  <definedNames>
    <definedName name="_xlnm.Print_Area" localSheetId="0">'13.sz. melléklet'!$A$1:$F$45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D41" i="1"/>
  <c r="C41" i="1"/>
  <c r="F41" i="1" s="1"/>
  <c r="E40" i="1"/>
  <c r="D40" i="1"/>
  <c r="C40" i="1"/>
  <c r="F40" i="1" s="1"/>
  <c r="E39" i="1"/>
  <c r="D39" i="1"/>
  <c r="C39" i="1"/>
  <c r="F39" i="1" s="1"/>
  <c r="E38" i="1"/>
  <c r="D38" i="1"/>
  <c r="C38" i="1"/>
  <c r="F38" i="1" s="1"/>
  <c r="E37" i="1"/>
  <c r="D37" i="1"/>
  <c r="C37" i="1"/>
  <c r="F37" i="1" s="1"/>
  <c r="E36" i="1"/>
  <c r="E42" i="1" s="1"/>
  <c r="D36" i="1"/>
  <c r="D42" i="1" s="1"/>
  <c r="C36" i="1"/>
  <c r="F36" i="1" s="1"/>
  <c r="F42" i="1" s="1"/>
  <c r="E28" i="1"/>
  <c r="D28" i="1"/>
  <c r="C28" i="1"/>
  <c r="F27" i="1"/>
  <c r="F26" i="1"/>
  <c r="F28" i="1" s="1"/>
  <c r="E18" i="1"/>
  <c r="D18" i="1"/>
  <c r="C18" i="1"/>
  <c r="F17" i="1"/>
  <c r="F15" i="1"/>
  <c r="F14" i="1"/>
  <c r="F13" i="1"/>
  <c r="F12" i="1"/>
  <c r="F18" i="1" s="1"/>
  <c r="F2" i="1"/>
  <c r="C42" i="1" l="1"/>
</calcChain>
</file>

<file path=xl/sharedStrings.xml><?xml version="1.0" encoding="utf-8"?>
<sst xmlns="http://schemas.openxmlformats.org/spreadsheetml/2006/main" count="92" uniqueCount="39">
  <si>
    <t>13. melléklet</t>
  </si>
  <si>
    <t>Balatonakali Önkormányzat ingatlanok értékének vagyonelemenkénti bemutatása 2016. évben</t>
  </si>
  <si>
    <t>Ingatlanok bruttó értéke</t>
  </si>
  <si>
    <t>Ft-ban</t>
  </si>
  <si>
    <t>Sor-szám</t>
  </si>
  <si>
    <t>Megnevezés</t>
  </si>
  <si>
    <t>Törzsvagyon körébe tartozó ingatlanok</t>
  </si>
  <si>
    <t>Törzsvagyon körébe nem tartozó ingatlanok</t>
  </si>
  <si>
    <t>Összesen (=C+D+E)</t>
  </si>
  <si>
    <t>Forgalom-</t>
  </si>
  <si>
    <t>Korlátozottan</t>
  </si>
  <si>
    <t>Forgalomképes</t>
  </si>
  <si>
    <t>képtelen</t>
  </si>
  <si>
    <t>forgalom képes</t>
  </si>
  <si>
    <t>A</t>
  </si>
  <si>
    <t>B</t>
  </si>
  <si>
    <t>C</t>
  </si>
  <si>
    <t>D</t>
  </si>
  <si>
    <t>E</t>
  </si>
  <si>
    <t>F</t>
  </si>
  <si>
    <t>01</t>
  </si>
  <si>
    <t>Földterületek</t>
  </si>
  <si>
    <t>02</t>
  </si>
  <si>
    <t>Telkek</t>
  </si>
  <si>
    <t>03</t>
  </si>
  <si>
    <t>Épületek</t>
  </si>
  <si>
    <t>04</t>
  </si>
  <si>
    <t>Ültetvények</t>
  </si>
  <si>
    <t>05</t>
  </si>
  <si>
    <t>Erdők</t>
  </si>
  <si>
    <t>06</t>
  </si>
  <si>
    <t>Egyéb építmények</t>
  </si>
  <si>
    <t>07</t>
  </si>
  <si>
    <t>Összesen (=01+…+06)</t>
  </si>
  <si>
    <t>Ingatlanok értékcsökkenése</t>
  </si>
  <si>
    <t>Összesen (=01+02)</t>
  </si>
  <si>
    <t>Ingatlanok nettó értéke</t>
  </si>
  <si>
    <t>A vagyon tételes bemutatása - terjedelmi okok miatt - nem része a mellékletnek.</t>
  </si>
  <si>
    <t xml:space="preserve"> A kimutatás a pénzügyi irodán megtekinthető.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</si>
</sst>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_F_t"/>
    <numFmt numFmtId="165" formatCode="#,##0\ &quot;Ft&quot;"/>
  </numFmts>
  <fonts count="5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wrapText="1"/>
    </xf>
    <xf numFmtId="3" fontId="2" fillId="0" borderId="20" xfId="1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1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wrapText="1"/>
    </xf>
    <xf numFmtId="3" fontId="2" fillId="0" borderId="9" xfId="1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0" fontId="2" fillId="0" borderId="11" xfId="1" applyFont="1" applyBorder="1" applyAlignment="1">
      <alignment vertical="center" wrapText="1"/>
    </xf>
    <xf numFmtId="3" fontId="2" fillId="0" borderId="13" xfId="1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1" applyFont="1" applyBorder="1" applyAlignment="1">
      <alignment vertical="center" wrapText="1"/>
    </xf>
    <xf numFmtId="164" fontId="2" fillId="0" borderId="23" xfId="0" applyNumberFormat="1" applyFont="1" applyBorder="1" applyAlignment="1">
      <alignment horizontal="right" wrapText="1"/>
    </xf>
    <xf numFmtId="3" fontId="2" fillId="0" borderId="24" xfId="1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5" xfId="1" applyFont="1" applyBorder="1" applyAlignment="1">
      <alignment vertical="center" wrapText="1"/>
    </xf>
    <xf numFmtId="3" fontId="3" fillId="0" borderId="25" xfId="1" applyNumberFormat="1" applyFont="1" applyBorder="1" applyAlignment="1">
      <alignment vertical="center"/>
    </xf>
    <xf numFmtId="3" fontId="3" fillId="0" borderId="26" xfId="1" applyNumberFormat="1" applyFont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right" wrapText="1"/>
    </xf>
    <xf numFmtId="165" fontId="2" fillId="0" borderId="0" xfId="1" applyNumberFormat="1" applyFont="1" applyBorder="1" applyAlignment="1">
      <alignment horizontal="right" wrapText="1"/>
    </xf>
    <xf numFmtId="0" fontId="2" fillId="0" borderId="28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29" xfId="0" applyNumberFormat="1" applyFont="1" applyBorder="1" applyAlignment="1">
      <alignment horizontal="right" wrapText="1"/>
    </xf>
    <xf numFmtId="3" fontId="2" fillId="0" borderId="20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3" fontId="2" fillId="0" borderId="24" xfId="0" applyNumberFormat="1" applyFont="1" applyBorder="1" applyAlignment="1">
      <alignment horizontal="righ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ál" xfId="0" builtinId="0"/>
    <cellStyle name="Normál_Mérleg alátámasztó leltár 2013. év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Normal="100" workbookViewId="0"/>
  </sheetViews>
  <sheetFormatPr defaultColWidth="9.109375" defaultRowHeight="13.2" x14ac:dyDescent="0.25"/>
  <cols>
    <col min="1" max="1" width="5.6640625" style="1" customWidth="1"/>
    <col min="2" max="2" width="20.6640625" style="4" customWidth="1"/>
    <col min="3" max="6" width="14.6640625" style="4" customWidth="1"/>
    <col min="7" max="16384" width="9.109375" style="1"/>
  </cols>
  <sheetData>
    <row r="1" spans="1:8" ht="15" customHeight="1" x14ac:dyDescent="0.25">
      <c r="B1" s="2"/>
      <c r="C1" s="2"/>
      <c r="D1" s="2"/>
      <c r="E1" s="2"/>
      <c r="F1" s="3" t="s">
        <v>0</v>
      </c>
      <c r="G1" s="2"/>
    </row>
    <row r="2" spans="1:8" ht="15" customHeight="1" x14ac:dyDescent="0.25">
      <c r="B2" s="2"/>
      <c r="C2" s="2"/>
      <c r="D2" s="2"/>
      <c r="E2" s="2"/>
      <c r="F2" s="3" t="str">
        <f>'[1]1.d sz. melléklet'!F2</f>
        <v>a   4/2017. (V.31.) önkormányzati rendelethez</v>
      </c>
      <c r="G2" s="2"/>
    </row>
    <row r="3" spans="1:8" ht="9" customHeight="1" x14ac:dyDescent="0.25"/>
    <row r="4" spans="1:8" ht="15" customHeight="1" x14ac:dyDescent="0.25">
      <c r="A4" s="65" t="s">
        <v>1</v>
      </c>
      <c r="B4" s="65"/>
      <c r="C4" s="65"/>
      <c r="D4" s="65"/>
      <c r="E4" s="65"/>
      <c r="F4" s="65"/>
    </row>
    <row r="5" spans="1:8" ht="9" customHeight="1" x14ac:dyDescent="0.25">
      <c r="B5" s="5"/>
    </row>
    <row r="6" spans="1:8" ht="15" customHeight="1" x14ac:dyDescent="0.25">
      <c r="A6" s="52" t="s">
        <v>2</v>
      </c>
      <c r="B6" s="52"/>
      <c r="C6" s="52"/>
      <c r="D6" s="52"/>
      <c r="E6" s="52"/>
      <c r="F6" s="52"/>
    </row>
    <row r="7" spans="1:8" ht="15" customHeight="1" thickBot="1" x14ac:dyDescent="0.3">
      <c r="B7" s="5"/>
      <c r="F7" s="3" t="s">
        <v>3</v>
      </c>
    </row>
    <row r="8" spans="1:8" ht="36.6" thickTop="1" x14ac:dyDescent="0.25">
      <c r="A8" s="53" t="s">
        <v>4</v>
      </c>
      <c r="B8" s="56" t="s">
        <v>5</v>
      </c>
      <c r="C8" s="59" t="s">
        <v>6</v>
      </c>
      <c r="D8" s="59"/>
      <c r="E8" s="6" t="s">
        <v>7</v>
      </c>
      <c r="F8" s="60" t="s">
        <v>8</v>
      </c>
    </row>
    <row r="9" spans="1:8" ht="15" customHeight="1" x14ac:dyDescent="0.25">
      <c r="A9" s="54"/>
      <c r="B9" s="57"/>
      <c r="C9" s="7" t="s">
        <v>9</v>
      </c>
      <c r="D9" s="7" t="s">
        <v>10</v>
      </c>
      <c r="E9" s="63" t="s">
        <v>11</v>
      </c>
      <c r="F9" s="61"/>
    </row>
    <row r="10" spans="1:8" ht="15" customHeight="1" x14ac:dyDescent="0.25">
      <c r="A10" s="55"/>
      <c r="B10" s="58"/>
      <c r="C10" s="8" t="s">
        <v>12</v>
      </c>
      <c r="D10" s="8" t="s">
        <v>13</v>
      </c>
      <c r="E10" s="64"/>
      <c r="F10" s="62"/>
    </row>
    <row r="11" spans="1:8" ht="15" customHeight="1" thickBot="1" x14ac:dyDescent="0.3">
      <c r="A11" s="9" t="s">
        <v>14</v>
      </c>
      <c r="B11" s="10" t="s">
        <v>15</v>
      </c>
      <c r="C11" s="11" t="s">
        <v>16</v>
      </c>
      <c r="D11" s="11" t="s">
        <v>17</v>
      </c>
      <c r="E11" s="11" t="s">
        <v>18</v>
      </c>
      <c r="F11" s="12" t="s">
        <v>19</v>
      </c>
    </row>
    <row r="12" spans="1:8" ht="15" customHeight="1" thickTop="1" x14ac:dyDescent="0.25">
      <c r="A12" s="13" t="s">
        <v>20</v>
      </c>
      <c r="B12" s="14" t="s">
        <v>21</v>
      </c>
      <c r="C12" s="15">
        <v>564924040</v>
      </c>
      <c r="D12" s="15">
        <v>51164862</v>
      </c>
      <c r="E12" s="15">
        <v>64346556</v>
      </c>
      <c r="F12" s="16">
        <f t="shared" ref="F12:F17" si="0">SUM(C12:E12)</f>
        <v>680435458</v>
      </c>
    </row>
    <row r="13" spans="1:8" ht="15" customHeight="1" x14ac:dyDescent="0.25">
      <c r="A13" s="17" t="s">
        <v>22</v>
      </c>
      <c r="B13" s="18" t="s">
        <v>23</v>
      </c>
      <c r="C13" s="19">
        <v>50000</v>
      </c>
      <c r="D13" s="19">
        <v>27676000</v>
      </c>
      <c r="E13" s="19">
        <v>43251250</v>
      </c>
      <c r="F13" s="20">
        <f t="shared" si="0"/>
        <v>70977250</v>
      </c>
      <c r="H13" s="21"/>
    </row>
    <row r="14" spans="1:8" ht="15" customHeight="1" x14ac:dyDescent="0.25">
      <c r="A14" s="17" t="s">
        <v>24</v>
      </c>
      <c r="B14" s="18" t="s">
        <v>25</v>
      </c>
      <c r="C14" s="19"/>
      <c r="D14" s="19">
        <v>197779525</v>
      </c>
      <c r="E14" s="19">
        <v>74802540</v>
      </c>
      <c r="F14" s="20">
        <f t="shared" si="0"/>
        <v>272582065</v>
      </c>
      <c r="H14" s="21"/>
    </row>
    <row r="15" spans="1:8" ht="15" customHeight="1" x14ac:dyDescent="0.25">
      <c r="A15" s="17" t="s">
        <v>26</v>
      </c>
      <c r="B15" s="18" t="s">
        <v>27</v>
      </c>
      <c r="C15" s="19">
        <v>16918434</v>
      </c>
      <c r="D15" s="19"/>
      <c r="E15" s="19">
        <v>1710500</v>
      </c>
      <c r="F15" s="20">
        <f t="shared" si="0"/>
        <v>18628934</v>
      </c>
      <c r="H15" s="21"/>
    </row>
    <row r="16" spans="1:8" ht="15" customHeight="1" x14ac:dyDescent="0.25">
      <c r="A16" s="17" t="s">
        <v>28</v>
      </c>
      <c r="B16" s="22" t="s">
        <v>29</v>
      </c>
      <c r="C16" s="19"/>
      <c r="D16" s="19"/>
      <c r="E16" s="19">
        <v>1788130</v>
      </c>
      <c r="F16" s="23"/>
      <c r="H16" s="21"/>
    </row>
    <row r="17" spans="1:8" ht="15" customHeight="1" thickBot="1" x14ac:dyDescent="0.3">
      <c r="A17" s="24" t="s">
        <v>30</v>
      </c>
      <c r="B17" s="25" t="s">
        <v>31</v>
      </c>
      <c r="C17" s="26">
        <v>286896730</v>
      </c>
      <c r="D17" s="26">
        <v>682773864</v>
      </c>
      <c r="E17" s="26">
        <v>7601473</v>
      </c>
      <c r="F17" s="27">
        <f t="shared" si="0"/>
        <v>977272067</v>
      </c>
      <c r="H17" s="21"/>
    </row>
    <row r="18" spans="1:8" ht="18" customHeight="1" thickTop="1" thickBot="1" x14ac:dyDescent="0.3">
      <c r="A18" s="28" t="s">
        <v>32</v>
      </c>
      <c r="B18" s="29" t="s">
        <v>33</v>
      </c>
      <c r="C18" s="30">
        <f>SUM(C12:C17)</f>
        <v>868789204</v>
      </c>
      <c r="D18" s="30">
        <f>SUM(D12:D17)</f>
        <v>959394251</v>
      </c>
      <c r="E18" s="30">
        <f>SUM(E12:E17)</f>
        <v>193500449</v>
      </c>
      <c r="F18" s="31">
        <f>SUM(F12:F17)</f>
        <v>2019895774</v>
      </c>
      <c r="H18" s="21"/>
    </row>
    <row r="19" spans="1:8" ht="9" customHeight="1" thickTop="1" x14ac:dyDescent="0.25">
      <c r="A19" s="32"/>
      <c r="B19" s="33"/>
      <c r="C19" s="34"/>
      <c r="D19" s="34"/>
      <c r="E19" s="34"/>
      <c r="F19" s="35"/>
      <c r="H19" s="21"/>
    </row>
    <row r="20" spans="1:8" ht="15" customHeight="1" x14ac:dyDescent="0.25">
      <c r="A20" s="52" t="s">
        <v>34</v>
      </c>
      <c r="B20" s="52"/>
      <c r="C20" s="52"/>
      <c r="D20" s="52"/>
      <c r="E20" s="52"/>
      <c r="F20" s="52"/>
    </row>
    <row r="21" spans="1:8" ht="15" customHeight="1" thickBot="1" x14ac:dyDescent="0.3">
      <c r="B21" s="1"/>
      <c r="C21" s="1"/>
      <c r="D21" s="1"/>
      <c r="E21" s="1"/>
      <c r="F21" s="3" t="s">
        <v>3</v>
      </c>
    </row>
    <row r="22" spans="1:8" ht="36.6" thickTop="1" x14ac:dyDescent="0.25">
      <c r="A22" s="53" t="s">
        <v>4</v>
      </c>
      <c r="B22" s="56" t="s">
        <v>5</v>
      </c>
      <c r="C22" s="59" t="s">
        <v>6</v>
      </c>
      <c r="D22" s="59"/>
      <c r="E22" s="6" t="s">
        <v>7</v>
      </c>
      <c r="F22" s="60" t="s">
        <v>8</v>
      </c>
    </row>
    <row r="23" spans="1:8" ht="15" customHeight="1" x14ac:dyDescent="0.25">
      <c r="A23" s="54"/>
      <c r="B23" s="57"/>
      <c r="C23" s="7" t="s">
        <v>9</v>
      </c>
      <c r="D23" s="7" t="s">
        <v>10</v>
      </c>
      <c r="E23" s="63" t="s">
        <v>11</v>
      </c>
      <c r="F23" s="61"/>
    </row>
    <row r="24" spans="1:8" ht="15" customHeight="1" x14ac:dyDescent="0.25">
      <c r="A24" s="55"/>
      <c r="B24" s="58"/>
      <c r="C24" s="8" t="s">
        <v>12</v>
      </c>
      <c r="D24" s="8" t="s">
        <v>13</v>
      </c>
      <c r="E24" s="64"/>
      <c r="F24" s="62"/>
    </row>
    <row r="25" spans="1:8" ht="15" customHeight="1" thickBot="1" x14ac:dyDescent="0.3">
      <c r="A25" s="9" t="s">
        <v>14</v>
      </c>
      <c r="B25" s="10" t="s">
        <v>15</v>
      </c>
      <c r="C25" s="11" t="s">
        <v>16</v>
      </c>
      <c r="D25" s="11" t="s">
        <v>17</v>
      </c>
      <c r="E25" s="11" t="s">
        <v>18</v>
      </c>
      <c r="F25" s="12" t="s">
        <v>19</v>
      </c>
    </row>
    <row r="26" spans="1:8" ht="15" customHeight="1" thickTop="1" x14ac:dyDescent="0.25">
      <c r="A26" s="36" t="s">
        <v>20</v>
      </c>
      <c r="B26" s="37" t="s">
        <v>25</v>
      </c>
      <c r="C26" s="38"/>
      <c r="D26" s="38">
        <v>55661254</v>
      </c>
      <c r="E26" s="38">
        <v>14033541</v>
      </c>
      <c r="F26" s="39">
        <f>SUM(D26:E26)</f>
        <v>69694795</v>
      </c>
    </row>
    <row r="27" spans="1:8" ht="15" customHeight="1" thickBot="1" x14ac:dyDescent="0.3">
      <c r="A27" s="40" t="s">
        <v>22</v>
      </c>
      <c r="B27" s="41" t="s">
        <v>31</v>
      </c>
      <c r="C27" s="26">
        <v>82928880</v>
      </c>
      <c r="D27" s="26">
        <v>68848887</v>
      </c>
      <c r="E27" s="26">
        <v>664158</v>
      </c>
      <c r="F27" s="42">
        <f>SUM(C27:E27)</f>
        <v>152441925</v>
      </c>
    </row>
    <row r="28" spans="1:8" ht="18" customHeight="1" thickTop="1" thickBot="1" x14ac:dyDescent="0.3">
      <c r="A28" s="43" t="s">
        <v>24</v>
      </c>
      <c r="B28" s="44" t="s">
        <v>35</v>
      </c>
      <c r="C28" s="45">
        <f>SUM(C26:C27)</f>
        <v>82928880</v>
      </c>
      <c r="D28" s="45">
        <f>SUM(D26:D27)</f>
        <v>124510141</v>
      </c>
      <c r="E28" s="45">
        <f>SUM(E26:E27)</f>
        <v>14697699</v>
      </c>
      <c r="F28" s="46">
        <f>SUM(F26:F27)</f>
        <v>222136720</v>
      </c>
    </row>
    <row r="29" spans="1:8" ht="9" customHeight="1" thickTop="1" x14ac:dyDescent="0.25"/>
    <row r="30" spans="1:8" ht="15" customHeight="1" x14ac:dyDescent="0.25">
      <c r="A30" s="52" t="s">
        <v>36</v>
      </c>
      <c r="B30" s="52"/>
      <c r="C30" s="52"/>
      <c r="D30" s="52"/>
      <c r="E30" s="52"/>
      <c r="F30" s="52"/>
    </row>
    <row r="31" spans="1:8" ht="15" customHeight="1" thickBot="1" x14ac:dyDescent="0.3">
      <c r="B31" s="5"/>
      <c r="F31" s="3" t="s">
        <v>3</v>
      </c>
    </row>
    <row r="32" spans="1:8" ht="36.6" thickTop="1" x14ac:dyDescent="0.25">
      <c r="A32" s="53" t="s">
        <v>4</v>
      </c>
      <c r="B32" s="56" t="s">
        <v>5</v>
      </c>
      <c r="C32" s="59" t="s">
        <v>6</v>
      </c>
      <c r="D32" s="59"/>
      <c r="E32" s="6" t="s">
        <v>7</v>
      </c>
      <c r="F32" s="60" t="s">
        <v>8</v>
      </c>
    </row>
    <row r="33" spans="1:7" x14ac:dyDescent="0.25">
      <c r="A33" s="54"/>
      <c r="B33" s="57"/>
      <c r="C33" s="7" t="s">
        <v>9</v>
      </c>
      <c r="D33" s="7" t="s">
        <v>10</v>
      </c>
      <c r="E33" s="63" t="s">
        <v>11</v>
      </c>
      <c r="F33" s="61"/>
    </row>
    <row r="34" spans="1:7" x14ac:dyDescent="0.25">
      <c r="A34" s="55"/>
      <c r="B34" s="58"/>
      <c r="C34" s="8" t="s">
        <v>12</v>
      </c>
      <c r="D34" s="8" t="s">
        <v>13</v>
      </c>
      <c r="E34" s="64"/>
      <c r="F34" s="62"/>
    </row>
    <row r="35" spans="1:7" ht="15" customHeight="1" thickBot="1" x14ac:dyDescent="0.3">
      <c r="A35" s="9" t="s">
        <v>14</v>
      </c>
      <c r="B35" s="10" t="s">
        <v>15</v>
      </c>
      <c r="C35" s="11" t="s">
        <v>16</v>
      </c>
      <c r="D35" s="11" t="s">
        <v>17</v>
      </c>
      <c r="E35" s="11" t="s">
        <v>18</v>
      </c>
      <c r="F35" s="12" t="s">
        <v>19</v>
      </c>
    </row>
    <row r="36" spans="1:7" ht="15" customHeight="1" thickTop="1" x14ac:dyDescent="0.25">
      <c r="A36" s="13" t="s">
        <v>20</v>
      </c>
      <c r="B36" s="14" t="s">
        <v>21</v>
      </c>
      <c r="C36" s="47">
        <f t="shared" ref="C36:E37" si="1">C12</f>
        <v>564924040</v>
      </c>
      <c r="D36" s="47">
        <f t="shared" si="1"/>
        <v>51164862</v>
      </c>
      <c r="E36" s="47">
        <f t="shared" si="1"/>
        <v>64346556</v>
      </c>
      <c r="F36" s="48">
        <f>SUM(C36:E36)</f>
        <v>680435458</v>
      </c>
    </row>
    <row r="37" spans="1:7" ht="15" customHeight="1" x14ac:dyDescent="0.25">
      <c r="A37" s="17" t="s">
        <v>22</v>
      </c>
      <c r="B37" s="18" t="s">
        <v>23</v>
      </c>
      <c r="C37" s="47">
        <f t="shared" si="1"/>
        <v>50000</v>
      </c>
      <c r="D37" s="47">
        <f t="shared" si="1"/>
        <v>27676000</v>
      </c>
      <c r="E37" s="47">
        <f t="shared" si="1"/>
        <v>43251250</v>
      </c>
      <c r="F37" s="39">
        <f t="shared" ref="F37:F41" si="2">SUM(C37:E37)</f>
        <v>70977250</v>
      </c>
    </row>
    <row r="38" spans="1:7" ht="15" customHeight="1" x14ac:dyDescent="0.25">
      <c r="A38" s="17" t="s">
        <v>24</v>
      </c>
      <c r="B38" s="18" t="s">
        <v>25</v>
      </c>
      <c r="C38" s="47">
        <f>C14</f>
        <v>0</v>
      </c>
      <c r="D38" s="47">
        <f>D14-D26</f>
        <v>142118271</v>
      </c>
      <c r="E38" s="47">
        <f>E14-E26</f>
        <v>60768999</v>
      </c>
      <c r="F38" s="39">
        <f t="shared" si="2"/>
        <v>202887270</v>
      </c>
    </row>
    <row r="39" spans="1:7" ht="15" customHeight="1" x14ac:dyDescent="0.25">
      <c r="A39" s="17" t="s">
        <v>26</v>
      </c>
      <c r="B39" s="18" t="s">
        <v>27</v>
      </c>
      <c r="C39" s="47">
        <f>C15</f>
        <v>16918434</v>
      </c>
      <c r="D39" s="47">
        <f t="shared" ref="D39:E40" si="3">D15</f>
        <v>0</v>
      </c>
      <c r="E39" s="47">
        <f t="shared" si="3"/>
        <v>1710500</v>
      </c>
      <c r="F39" s="39">
        <f t="shared" si="2"/>
        <v>18628934</v>
      </c>
    </row>
    <row r="40" spans="1:7" ht="15" customHeight="1" x14ac:dyDescent="0.25">
      <c r="A40" s="17" t="s">
        <v>28</v>
      </c>
      <c r="B40" s="22" t="s">
        <v>29</v>
      </c>
      <c r="C40" s="47">
        <f>C16</f>
        <v>0</v>
      </c>
      <c r="D40" s="47">
        <f t="shared" si="3"/>
        <v>0</v>
      </c>
      <c r="E40" s="47">
        <f t="shared" si="3"/>
        <v>1788130</v>
      </c>
      <c r="F40" s="39">
        <f t="shared" si="2"/>
        <v>1788130</v>
      </c>
    </row>
    <row r="41" spans="1:7" ht="15" customHeight="1" thickBot="1" x14ac:dyDescent="0.3">
      <c r="A41" s="24" t="s">
        <v>30</v>
      </c>
      <c r="B41" s="25" t="s">
        <v>31</v>
      </c>
      <c r="C41" s="49">
        <f>C17-C27</f>
        <v>203967850</v>
      </c>
      <c r="D41" s="49">
        <f t="shared" ref="D41:E41" si="4">D17-D27</f>
        <v>613924977</v>
      </c>
      <c r="E41" s="49">
        <f t="shared" si="4"/>
        <v>6937315</v>
      </c>
      <c r="F41" s="42">
        <f t="shared" si="2"/>
        <v>824830142</v>
      </c>
    </row>
    <row r="42" spans="1:7" ht="17.25" customHeight="1" thickTop="1" thickBot="1" x14ac:dyDescent="0.3">
      <c r="A42" s="28" t="s">
        <v>32</v>
      </c>
      <c r="B42" s="29" t="s">
        <v>33</v>
      </c>
      <c r="C42" s="45">
        <f>SUM(C36:C41)</f>
        <v>785860324</v>
      </c>
      <c r="D42" s="45">
        <f>SUM(D36:D41)</f>
        <v>834884110</v>
      </c>
      <c r="E42" s="45">
        <f>SUM(E36:E41)</f>
        <v>178802750</v>
      </c>
      <c r="F42" s="46">
        <f>SUM(F36:F41)</f>
        <v>1799547184</v>
      </c>
    </row>
    <row r="43" spans="1:7" ht="13.8" thickTop="1" x14ac:dyDescent="0.25"/>
    <row r="44" spans="1:7" x14ac:dyDescent="0.25">
      <c r="A44" s="51" t="s">
        <v>37</v>
      </c>
      <c r="B44" s="51"/>
      <c r="C44" s="51"/>
      <c r="D44" s="51"/>
      <c r="E44" s="51"/>
      <c r="F44" s="51"/>
      <c r="G44" s="50"/>
    </row>
    <row r="45" spans="1:7" x14ac:dyDescent="0.25">
      <c r="A45" s="51" t="s">
        <v>38</v>
      </c>
      <c r="B45" s="51"/>
      <c r="C45" s="51"/>
      <c r="D45" s="51"/>
      <c r="E45" s="51"/>
      <c r="F45" s="51"/>
      <c r="G45" s="50"/>
    </row>
  </sheetData>
  <mergeCells count="21">
    <mergeCell ref="A4:F4"/>
    <mergeCell ref="A6:F6"/>
    <mergeCell ref="A8:A10"/>
    <mergeCell ref="B8:B10"/>
    <mergeCell ref="C8:D8"/>
    <mergeCell ref="F8:F10"/>
    <mergeCell ref="E9:E10"/>
    <mergeCell ref="A20:F20"/>
    <mergeCell ref="A22:A24"/>
    <mergeCell ref="B22:B24"/>
    <mergeCell ref="C22:D22"/>
    <mergeCell ref="F22:F24"/>
    <mergeCell ref="E23:E24"/>
    <mergeCell ref="A44:F44"/>
    <mergeCell ref="A45:F45"/>
    <mergeCell ref="A30:F30"/>
    <mergeCell ref="A32:A34"/>
    <mergeCell ref="B32:B34"/>
    <mergeCell ref="C32:D32"/>
    <mergeCell ref="F32:F34"/>
    <mergeCell ref="E33:E34"/>
  </mergeCells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13.sz. melléklet</vt:lpstr>
      <vt:lpstr>'13.sz.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2017-06-02T07:13:19Z</dcterms:created>
  <dcterms:modified xsi:type="dcterms:W3CDTF">2017-06-06T15:06:14Z</dcterms:modified>
</cp:coreProperties>
</file>