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11" firstSheet="0" activeTab="7"/>
  </bookViews>
  <sheets>
    <sheet name="1.Mérlegsz" sheetId="1" state="visible" r:id="rId2"/>
    <sheet name="2 Bev" sheetId="2" state="visible" r:id="rId3"/>
    <sheet name="3 kiad" sheetId="3" state="visible" r:id="rId4"/>
    <sheet name="4.Egyenleg" sheetId="4" state="visible" r:id="rId5"/>
    <sheet name="5.Felúj,Beruh" sheetId="5" state="visible" r:id="rId6"/>
    <sheet name="6.Ált.,céltart." sheetId="6" state="visible" r:id="rId7"/>
    <sheet name="7.Létszám" sheetId="7" state="visible" r:id="rId8"/>
    <sheet name="8.Ei.felh" sheetId="8" state="visible" r:id="rId9"/>
  </sheets>
  <definedNames>
    <definedName function="false" hidden="false" localSheetId="1" name="_xlnm.Print_Titles" vbProcedure="false">'2 Bev'!$A:$C;'2 bev'!#hiv!</definedName>
    <definedName function="false" hidden="false" localSheetId="1" name="_xlnm.Print_Titles_0" vbProcedure="false">'2 Bev'!$A:$C;'2 bev'!#hiv!</definedName>
    <definedName function="false" hidden="false" localSheetId="1" name="_xlnm.Print_Titles_0_0" vbProcedure="false">'2 Bev'!$A:$C,'2 bev'!#hiv!</definedName>
    <definedName function="false" hidden="false" localSheetId="2" name="_xlnm.Print_Titles" vbProcedure="false">'3 kiad'!$A:$C;'3 kiad'!$1:$5</definedName>
    <definedName function="false" hidden="false" localSheetId="2" name="_xlnm.Print_Titles_0" vbProcedure="false">'3 kiad'!$A:$C;'3 kiad'!$1:$5</definedName>
    <definedName function="false" hidden="false" localSheetId="2" name="_xlnm.Print_Titles_0_0" vbProcedure="false">'3 kiad'!$A:$C,'3 kiad'!$1:$5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<sst xmlns="http://schemas.openxmlformats.org/spreadsheetml/2006/main" count="371" uniqueCount="282">
  <si>
    <t>Somlójenő Község Önkormányzatának pénzügyi mérlege (eFt)</t>
  </si>
  <si>
    <t>2015. évi költségvetés</t>
  </si>
  <si>
    <t>A</t>
  </si>
  <si>
    <t>B</t>
  </si>
  <si>
    <t>C</t>
  </si>
  <si>
    <t>D</t>
  </si>
  <si>
    <t>BEVÉTELEK</t>
  </si>
  <si>
    <t>Eredeti</t>
  </si>
  <si>
    <t>KIADÁSOK</t>
  </si>
  <si>
    <t>Működési bevételek</t>
  </si>
  <si>
    <t>Működési kiadások</t>
  </si>
  <si>
    <t>B1 Műk c.tám.áht-on belülről</t>
  </si>
  <si>
    <t>K1 Személyi juttatások</t>
  </si>
  <si>
    <t>B3 Közhatalmi bevételek</t>
  </si>
  <si>
    <t>K2 Munkaadót terhelő járulékok</t>
  </si>
  <si>
    <t>B4 Működési bevételek</t>
  </si>
  <si>
    <t>K3 Dologi kiadások</t>
  </si>
  <si>
    <t>B6 Műk.c.átvett pénzeszközök</t>
  </si>
  <si>
    <t>K4 Ellátottak pb juttatásai</t>
  </si>
  <si>
    <t>K5 Egyéb műk c.kiadások</t>
  </si>
  <si>
    <t>K5 Tartalék</t>
  </si>
  <si>
    <t>Felhalmozási bevételek</t>
  </si>
  <si>
    <t>Felhalmozási kiadások</t>
  </si>
  <si>
    <t>B2 Felhalm.c.tám.áht-on belülről</t>
  </si>
  <si>
    <t>K6 Beruházások</t>
  </si>
  <si>
    <t>B5 Felhalmozási bevételek</t>
  </si>
  <si>
    <t>K7 Felújítások</t>
  </si>
  <si>
    <t>B7 Felhalm.c.átvett pénzeszközök</t>
  </si>
  <si>
    <t>K8 Egyéb felhalm.c.kiad.</t>
  </si>
  <si>
    <t>B1-B7 Költségvetési bevételek</t>
  </si>
  <si>
    <t>K1-K8 Költségvetési kiadások</t>
  </si>
  <si>
    <t>B8 Finanszírozási bevételek</t>
  </si>
  <si>
    <t>K9 Finanszírozási kiadások</t>
  </si>
  <si>
    <t>BEVÉTELEK MINDÖSSZESEN</t>
  </si>
  <si>
    <t>KIADÁSOK MINDÖSSZESEN</t>
  </si>
  <si>
    <t>Somlójenő Község Önkormányzatának bevételei kormányzati funkciónként (eFt)</t>
  </si>
  <si>
    <t>E</t>
  </si>
  <si>
    <t>F</t>
  </si>
  <si>
    <t>G</t>
  </si>
  <si>
    <t>H</t>
  </si>
  <si>
    <t>I</t>
  </si>
  <si>
    <t>018010</t>
  </si>
  <si>
    <t>011220</t>
  </si>
  <si>
    <t>041232</t>
  </si>
  <si>
    <t>041233</t>
  </si>
  <si>
    <t>041237</t>
  </si>
  <si>
    <t>107055</t>
  </si>
  <si>
    <t>Rovat száma</t>
  </si>
  <si>
    <t>Rovat megnevezése</t>
  </si>
  <si>
    <t>Önk elszám a kp ktg vetéssel</t>
  </si>
  <si>
    <t>Adó-, vám-, jövedék igazgatás</t>
  </si>
  <si>
    <t>Start munka téli közfogl</t>
  </si>
  <si>
    <t>Hosszabb időtart közfogl</t>
  </si>
  <si>
    <t>Közfogl mintaprogram</t>
  </si>
  <si>
    <t>Falugondnok</t>
  </si>
  <si>
    <t>Összesen</t>
  </si>
  <si>
    <t>B111</t>
  </si>
  <si>
    <t>Helyi önk műk ált tám</t>
  </si>
  <si>
    <t>B113</t>
  </si>
  <si>
    <t>Tel önk szoc és gyerekj gyerekétk tám</t>
  </si>
  <si>
    <t>B114</t>
  </si>
  <si>
    <t>Tel önk kultúr fel tám</t>
  </si>
  <si>
    <t>B115</t>
  </si>
  <si>
    <t>Műk.c.közp.ei</t>
  </si>
  <si>
    <t>B11</t>
  </si>
  <si>
    <t>Önk műk tám összesen</t>
  </si>
  <si>
    <t>B16</t>
  </si>
  <si>
    <t>Egyéb műk c támogatások bevételei áht-on belülről</t>
  </si>
  <si>
    <t>B1</t>
  </si>
  <si>
    <t>Műk c tám áht-on belülről összesen</t>
  </si>
  <si>
    <t>B34</t>
  </si>
  <si>
    <t>Vagyoni típusó adók: Magánszem komm adója</t>
  </si>
  <si>
    <t>B351</t>
  </si>
  <si>
    <t>Iparűzési adó</t>
  </si>
  <si>
    <t>B354</t>
  </si>
  <si>
    <t>Gépj adó kp ktgvetést megillető</t>
  </si>
  <si>
    <t>Gépj adó helyi önk megillető</t>
  </si>
  <si>
    <t>B35</t>
  </si>
  <si>
    <t>Termékek és szolg adója összesen:</t>
  </si>
  <si>
    <t>B36</t>
  </si>
  <si>
    <t>Igazg szolg díj</t>
  </si>
  <si>
    <t>B3</t>
  </si>
  <si>
    <t>Közhatalmi bevételek összesen</t>
  </si>
  <si>
    <t>B1-B7</t>
  </si>
  <si>
    <t>Költségvetési bevételek</t>
  </si>
  <si>
    <t>Somlójenő Község Önkormányzatának kiadásai kormányzati funkciónként (eFt)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</si>
  <si>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</si>
  <si>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</si>
  <si>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</si>
  <si>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</si>
  <si>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</si>
  <si>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</si>
  <si>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</si>
  <si>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</si>
  <si>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</si>
  <si>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</si>
  <si>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</si>
  <si>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</si>
  <si>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011130</t>
  </si>
  <si>
    <t>063020</t>
  </si>
  <si>
    <t>051020</t>
  </si>
  <si>
    <t>064010</t>
  </si>
  <si>
    <t>066020</t>
  </si>
  <si>
    <t>082044</t>
  </si>
  <si>
    <t>013320</t>
  </si>
  <si>
    <t>107054</t>
  </si>
  <si>
    <t>072112</t>
  </si>
  <si>
    <t>084031</t>
  </si>
  <si>
    <t>104051</t>
  </si>
  <si>
    <t>105010</t>
  </si>
  <si>
    <t>107060</t>
  </si>
  <si>
    <t>103010</t>
  </si>
  <si>
    <t>106020</t>
  </si>
  <si>
    <t>Önk jogalkotó tev</t>
  </si>
  <si>
    <t>Pe.átad. Társ.</t>
  </si>
  <si>
    <t>Hosszab időtart közfogl</t>
  </si>
  <si>
    <t>Nem veszélyes hull válogatás,szállítás</t>
  </si>
  <si>
    <t>Közvilágítás</t>
  </si>
  <si>
    <t>Város- és községgazd</t>
  </si>
  <si>
    <t>Könyvtári szolg</t>
  </si>
  <si>
    <t>Köztemető</t>
  </si>
  <si>
    <t>Családseg</t>
  </si>
  <si>
    <t>Ho ügyeleti ell</t>
  </si>
  <si>
    <t>Civil szerv műk tám</t>
  </si>
  <si>
    <t>Gyerekvéd pb és term ell.</t>
  </si>
  <si>
    <t>Mnélk aktív korúak ell</t>
  </si>
  <si>
    <t>Egyéb szoc pb és term ell</t>
  </si>
  <si>
    <t>Elhunyt személyek hátramaradottinak pb ell</t>
  </si>
  <si>
    <t>Lakásfenntart összef ell</t>
  </si>
  <si>
    <t>K1101</t>
  </si>
  <si>
    <t>Törvény szerinti illetm</t>
  </si>
  <si>
    <t>K11</t>
  </si>
  <si>
    <t>Foglalk személyi juttatásai összesen</t>
  </si>
  <si>
    <t>K121</t>
  </si>
  <si>
    <t>Választott tisztség viselők jutt</t>
  </si>
  <si>
    <t>K12</t>
  </si>
  <si>
    <t>Külső személyi juttatások összesen</t>
  </si>
  <si>
    <t>K1</t>
  </si>
  <si>
    <t>Személyi juttatások összesen</t>
  </si>
  <si>
    <t>K2</t>
  </si>
  <si>
    <t>Szocho</t>
  </si>
  <si>
    <t>Munk terh szja</t>
  </si>
  <si>
    <t>Munkaadót terh jár és szocho</t>
  </si>
  <si>
    <t>K311</t>
  </si>
  <si>
    <t>Szakmai anyagok</t>
  </si>
  <si>
    <t>K312</t>
  </si>
  <si>
    <t>Üzemeltetési anyagok</t>
  </si>
  <si>
    <t>K313</t>
  </si>
  <si>
    <t>Árubeszerzés</t>
  </si>
  <si>
    <t>K31</t>
  </si>
  <si>
    <t>Készletbeszerzés összesen</t>
  </si>
  <si>
    <t>K321</t>
  </si>
  <si>
    <t>Inform szolg igénybevétele</t>
  </si>
  <si>
    <t>K322</t>
  </si>
  <si>
    <t>Egyéb komm szolg.</t>
  </si>
  <si>
    <t>K32</t>
  </si>
  <si>
    <t>Komm szolg összesen</t>
  </si>
  <si>
    <t>K331</t>
  </si>
  <si>
    <t>Közüzemi díjak</t>
  </si>
  <si>
    <t>K332</t>
  </si>
  <si>
    <t>Vásárolt élelmezés</t>
  </si>
  <si>
    <t>K333</t>
  </si>
  <si>
    <t>Bérleti díjak</t>
  </si>
  <si>
    <t>K334</t>
  </si>
  <si>
    <t>Karb,kisjav</t>
  </si>
  <si>
    <t>K335</t>
  </si>
  <si>
    <t>Közvetített szolg</t>
  </si>
  <si>
    <t>K336</t>
  </si>
  <si>
    <t>Szakmai tev segítő szolg</t>
  </si>
  <si>
    <t>K337</t>
  </si>
  <si>
    <t>Egyéb szolg</t>
  </si>
  <si>
    <t>K33</t>
  </si>
  <si>
    <t>Szolg kiadások összesen</t>
  </si>
  <si>
    <t>K341</t>
  </si>
  <si>
    <t>Kiküldetések</t>
  </si>
  <si>
    <t>K342</t>
  </si>
  <si>
    <t>Reklám, propaganda</t>
  </si>
  <si>
    <t>K34</t>
  </si>
  <si>
    <t>Kiküld, reklám összesen</t>
  </si>
  <si>
    <t>K351</t>
  </si>
  <si>
    <t>Műk c előzetes ÁFA</t>
  </si>
  <si>
    <t>K352</t>
  </si>
  <si>
    <t>Fizetendő ÁFA</t>
  </si>
  <si>
    <t>K353</t>
  </si>
  <si>
    <t>Kamatkiadások</t>
  </si>
  <si>
    <t>K354</t>
  </si>
  <si>
    <t>Egyéb pü műv</t>
  </si>
  <si>
    <t>K355</t>
  </si>
  <si>
    <t>Egyéb dologi</t>
  </si>
  <si>
    <t>K35</t>
  </si>
  <si>
    <t>Klf befizetések, egyéb dologi összesen</t>
  </si>
  <si>
    <t>K3</t>
  </si>
  <si>
    <t>Dologi kiadások összesen</t>
  </si>
  <si>
    <t>K42</t>
  </si>
  <si>
    <t>Óvodáztatási tám</t>
  </si>
  <si>
    <t>Egyéb pb gyv ell (rendsz gyv tám)</t>
  </si>
  <si>
    <t>Családi tám összesen</t>
  </si>
  <si>
    <t>K45</t>
  </si>
  <si>
    <t>Fogl hely tám</t>
  </si>
  <si>
    <t>Foglalk, munkanélk kapcs ell összesen</t>
  </si>
  <si>
    <t>K46</t>
  </si>
  <si>
    <t>Lakásfenntart tám</t>
  </si>
  <si>
    <t>Lakhatással kapcs tám összesen</t>
  </si>
  <si>
    <t>K48</t>
  </si>
  <si>
    <t>Önkorm.segély</t>
  </si>
  <si>
    <t>Települési segély</t>
  </si>
  <si>
    <t>Egyéb nem int ellátások összesen</t>
  </si>
  <si>
    <t>K4</t>
  </si>
  <si>
    <t>Ellátottak pénzbeli juttatásai összesen</t>
  </si>
  <si>
    <t>K506</t>
  </si>
  <si>
    <t>Tagdíj társulás ivővíz</t>
  </si>
  <si>
    <t>Hozzájár családseg,ügyelet</t>
  </si>
  <si>
    <t>Hozzájár közös hiv.</t>
  </si>
  <si>
    <t>Egyéb műk c tám áht-on belülre összesen</t>
  </si>
  <si>
    <t>K511</t>
  </si>
  <si>
    <t>Civil szerv tám</t>
  </si>
  <si>
    <t>Egyéb műk c tám áht-on kívülre összesen</t>
  </si>
  <si>
    <t>K512</t>
  </si>
  <si>
    <t>Tartalékok</t>
  </si>
  <si>
    <t>K5</t>
  </si>
  <si>
    <t>Egyéb működési célú kiadások összesen</t>
  </si>
  <si>
    <t>K1-K8</t>
  </si>
  <si>
    <t>Költségvetési kiadások összesen</t>
  </si>
  <si>
    <t>Somlójenő Község Önkormányzatának költségvetési egyenlege, hiány finanszírozása (eFt)</t>
  </si>
  <si>
    <t>Bevételi főööszeg</t>
  </si>
  <si>
    <t>ebből:</t>
  </si>
  <si>
    <t>működési</t>
  </si>
  <si>
    <t>felhalmozási</t>
  </si>
  <si>
    <t>Kiadási főösszeg</t>
  </si>
  <si>
    <t>Költségvetési egyenleg</t>
  </si>
  <si>
    <t>Hiány belső finanszírozására szolgáló bevételek</t>
  </si>
  <si>
    <t>Előző évek pénzmaradványának igénybevétele</t>
  </si>
  <si>
    <t>működésre</t>
  </si>
  <si>
    <t>felhalmozásra</t>
  </si>
  <si>
    <t>Hiány külső finanszírozására szolgáló bevételek</t>
  </si>
  <si>
    <t>Likvid hitelek felvétele</t>
  </si>
  <si>
    <t>Tárgyévi költségvetési többlet</t>
  </si>
  <si>
    <t>EGYENLEG</t>
  </si>
  <si>
    <t>Somlójenő Község Önkormányzatának felújítási és beruházási kiadásai célonként (eFt)</t>
  </si>
  <si>
    <t>Feladat megnevezése</t>
  </si>
  <si>
    <t>K7 FELÚJÍTÁS</t>
  </si>
  <si>
    <t>K6 BERUHÁZÁS</t>
  </si>
  <si>
    <t>Somlójenő Község Önkormányzatának általános és céltartaléka (eFt)</t>
  </si>
  <si>
    <t>2014. évi költségvetés</t>
  </si>
  <si>
    <t>Tartalék megnevezése</t>
  </si>
  <si>
    <t>K 512 Általános tartalék</t>
  </si>
  <si>
    <t>Somlójenő Község Önkormányzatának engedélyezett létszám szakfeladatonkénti bontásban (fő)</t>
  </si>
  <si>
    <t>Szakfeladat</t>
  </si>
  <si>
    <t>Eredeti előirányzat</t>
  </si>
  <si>
    <t>int.üzemelt.</t>
  </si>
  <si>
    <t>szakmai</t>
  </si>
  <si>
    <t>107055 Falugondnok</t>
  </si>
  <si>
    <t>041232 Start közfogl</t>
  </si>
  <si>
    <t>041233 Hosszab időtart.közfogl</t>
  </si>
  <si>
    <t>082044 Közművelődési intézmények</t>
  </si>
  <si>
    <t>ÖSSZESEN:</t>
  </si>
  <si>
    <t>Somlójenő Község Önkormányzatának előirányzat felhasználási ütemterve (eFt)</t>
  </si>
  <si>
    <t>Kiemelt előirányzat megnevezése</t>
  </si>
  <si>
    <t>Eredeti ei</t>
  </si>
  <si>
    <t>01.hó</t>
  </si>
  <si>
    <t>02.hó</t>
  </si>
  <si>
    <t>03.hó</t>
  </si>
  <si>
    <t>04.hó</t>
  </si>
  <si>
    <t>05.hó</t>
  </si>
  <si>
    <t>06.hó</t>
  </si>
  <si>
    <t>07.hó</t>
  </si>
  <si>
    <t>08.hó</t>
  </si>
  <si>
    <t>09.hó</t>
  </si>
  <si>
    <t>10.hó</t>
  </si>
  <si>
    <t>11.hó</t>
  </si>
  <si>
    <t>12.hó</t>
  </si>
  <si>
    <t>B1 Műk.c.tám.áht-on belülről</t>
  </si>
  <si>
    <t>B2 Felhalm.c.tám.áht-on bel.</t>
  </si>
  <si>
    <t>B7 Felhalm.c.átvett pénzeszk.</t>
  </si>
  <si>
    <t>BEVÉTELEK ÖSSZESEN</t>
  </si>
  <si>
    <t>K2 Munkaadót terh jár.</t>
  </si>
  <si>
    <t>K3 Dologi Kiadások</t>
  </si>
  <si>
    <t>K4 Ellátottak pb.juttatásai</t>
  </si>
  <si>
    <t>K5 Egyém műk.c.kiadások</t>
  </si>
  <si>
    <t>K8 Egyéb felhalm.c.kiadások</t>
  </si>
  <si>
    <t>K5 Tartalékok</t>
  </si>
  <si>
    <t>KIADÁSOK ÖSSZESEN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</si>
</sst>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"/>
    <numFmt numFmtId="166" formatCode="@"/>
  </numFmts>
  <fonts count="11">
    <font>
      <sz val="11"/>
      <color rgb="FF000000"/>
      <name val="Courier Ne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000000"/>
      <name val="Courier New"/>
      <family val="2"/>
      <charset val="238"/>
    </font>
    <font>
      <b val="true"/>
      <sz val="8"/>
      <color rgb="FF000000"/>
      <name val="Courier New"/>
      <family val="3"/>
      <charset val="238"/>
    </font>
    <font>
      <sz val="10"/>
      <color rgb="FF000000"/>
      <name val="Courier New"/>
      <family val="2"/>
      <charset val="238"/>
    </font>
    <font>
      <b val="true"/>
      <i val="true"/>
      <sz val="8"/>
      <color rgb="FF000000"/>
      <name val="Courier New"/>
      <family val="3"/>
      <charset val="238"/>
    </font>
    <font>
      <i val="true"/>
      <sz val="8"/>
      <color rgb="FF000000"/>
      <name val="Courier New"/>
      <family val="3"/>
      <charset val="238"/>
    </font>
    <font>
      <b val="true"/>
      <sz val="11"/>
      <color rgb="FF000000"/>
      <name val="Courier New"/>
      <family val="3"/>
      <charset val="238"/>
    </font>
    <font>
      <sz val="8"/>
      <color rgb="FF000000"/>
      <name val="Courier New"/>
      <family val="3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DDDDDD"/>
        <bgColor rgb="FFD9D9D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double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3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4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3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cel Built-in Excel Built-in Excel Built-in Excel Built-in Excel Built-in Normál 2" xfId="20" builtinId="54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2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1.25"/>
  <cols>
    <col collapsed="false" hidden="false" max="1" min="1" style="1" width="2.44635193133047"/>
    <col collapsed="false" hidden="false" max="2" min="2" style="1" width="26.7768240343348"/>
    <col collapsed="false" hidden="false" max="5" min="3" style="1" width="8.7725321888412"/>
    <col collapsed="false" hidden="false" max="6" min="6" style="1" width="26.7768240343348"/>
    <col collapsed="false" hidden="false" max="1025" min="7" style="1" width="8.7725321888412"/>
  </cols>
  <sheetData>
    <row r="1" customFormat="false" ht="11.2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1.25" hidden="false" customHeight="fals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5" customFormat="false" ht="11.25" hidden="false" customHeight="false" outlineLevel="0" collapsed="false">
      <c r="A5" s="0"/>
      <c r="B5" s="5" t="s">
        <v>2</v>
      </c>
      <c r="C5" s="5" t="s">
        <v>3</v>
      </c>
      <c r="D5" s="5"/>
      <c r="E5" s="5"/>
      <c r="F5" s="5" t="s">
        <v>4</v>
      </c>
      <c r="G5" s="5" t="s">
        <v>5</v>
      </c>
      <c r="H5" s="5"/>
      <c r="I5" s="5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1" t="n">
        <v>1</v>
      </c>
      <c r="B6" s="6" t="s">
        <v>6</v>
      </c>
      <c r="C6" s="7" t="s">
        <v>7</v>
      </c>
      <c r="D6" s="7"/>
      <c r="E6" s="7"/>
      <c r="F6" s="6" t="s">
        <v>8</v>
      </c>
      <c r="G6" s="7" t="s">
        <v>7</v>
      </c>
      <c r="H6" s="7"/>
      <c r="I6" s="7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6" customFormat="true" ht="12" hidden="false" customHeight="false" outlineLevel="0" collapsed="false">
      <c r="A7" s="6" t="n">
        <v>2</v>
      </c>
      <c r="B7" s="8" t="s">
        <v>9</v>
      </c>
      <c r="C7" s="8" t="n">
        <f aca="false">SUM(C8:C12)</f>
        <v>36487</v>
      </c>
      <c r="D7" s="8"/>
      <c r="E7" s="8"/>
      <c r="F7" s="8" t="s">
        <v>10</v>
      </c>
      <c r="G7" s="8" t="n">
        <f aca="false">SUM(G8:G13)</f>
        <v>36487</v>
      </c>
      <c r="H7" s="8"/>
      <c r="I7" s="8"/>
    </row>
    <row r="8" customFormat="false" ht="13.8" hidden="false" customHeight="false" outlineLevel="0" collapsed="false">
      <c r="A8" s="1" t="n">
        <v>3</v>
      </c>
      <c r="B8" s="1" t="s">
        <v>11</v>
      </c>
      <c r="C8" s="1" t="n">
        <v>20401</v>
      </c>
      <c r="D8" s="0"/>
      <c r="E8" s="0"/>
      <c r="F8" s="1" t="s">
        <v>12</v>
      </c>
      <c r="G8" s="1" t="n">
        <v>16674</v>
      </c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1.25" hidden="false" customHeight="false" outlineLevel="0" collapsed="false">
      <c r="A9" s="1" t="n">
        <v>4</v>
      </c>
      <c r="B9" s="1" t="s">
        <v>13</v>
      </c>
      <c r="C9" s="1" t="n">
        <v>4320</v>
      </c>
      <c r="D9" s="0"/>
      <c r="E9" s="0"/>
      <c r="F9" s="1" t="s">
        <v>14</v>
      </c>
      <c r="G9" s="1" t="n">
        <v>4441</v>
      </c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1.25" hidden="false" customHeight="false" outlineLevel="0" collapsed="false">
      <c r="A10" s="1" t="n">
        <v>5</v>
      </c>
      <c r="B10" s="1" t="s">
        <v>15</v>
      </c>
      <c r="C10" s="1" t="n">
        <v>11766</v>
      </c>
      <c r="D10" s="0"/>
      <c r="E10" s="0"/>
      <c r="F10" s="1" t="s">
        <v>16</v>
      </c>
      <c r="G10" s="1" t="n">
        <v>4206</v>
      </c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1.25" hidden="false" customHeight="false" outlineLevel="0" collapsed="false">
      <c r="A11" s="1" t="n">
        <v>6</v>
      </c>
      <c r="B11" s="1" t="s">
        <v>17</v>
      </c>
      <c r="C11" s="1" t="n">
        <v>0</v>
      </c>
      <c r="D11" s="0"/>
      <c r="E11" s="0"/>
      <c r="F11" s="1" t="s">
        <v>18</v>
      </c>
      <c r="G11" s="1" t="n">
        <v>2953</v>
      </c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1.25" hidden="false" customHeight="false" outlineLevel="0" collapsed="false">
      <c r="A12" s="1" t="n">
        <v>7</v>
      </c>
      <c r="B12" s="0"/>
      <c r="C12" s="0"/>
      <c r="D12" s="0"/>
      <c r="E12" s="0"/>
      <c r="F12" s="1" t="s">
        <v>19</v>
      </c>
      <c r="G12" s="1" t="n">
        <v>1418</v>
      </c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3.8" hidden="false" customHeight="false" outlineLevel="0" collapsed="false">
      <c r="A13" s="1" t="n">
        <v>8</v>
      </c>
      <c r="B13" s="0"/>
      <c r="C13" s="0"/>
      <c r="D13" s="0"/>
      <c r="E13" s="0"/>
      <c r="F13" s="1" t="s">
        <v>20</v>
      </c>
      <c r="G13" s="1" t="n">
        <v>6795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1.25" hidden="false" customHeight="false" outlineLevel="0" collapsed="false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6" customFormat="true" ht="12" hidden="false" customHeight="false" outlineLevel="0" collapsed="false">
      <c r="A15" s="6" t="n">
        <v>9</v>
      </c>
      <c r="B15" s="8" t="s">
        <v>21</v>
      </c>
      <c r="C15" s="8" t="n">
        <f aca="false">SUM(C16:C18)</f>
        <v>0</v>
      </c>
      <c r="D15" s="8"/>
      <c r="E15" s="8"/>
      <c r="F15" s="8" t="s">
        <v>22</v>
      </c>
      <c r="G15" s="8" t="n">
        <f aca="false">SUM(G16:G18)</f>
        <v>0</v>
      </c>
      <c r="H15" s="8"/>
      <c r="I15" s="8"/>
    </row>
    <row r="16" customFormat="false" ht="11.25" hidden="false" customHeight="false" outlineLevel="0" collapsed="false">
      <c r="A16" s="1" t="n">
        <v>10</v>
      </c>
      <c r="B16" s="1" t="s">
        <v>23</v>
      </c>
      <c r="C16" s="1" t="n">
        <v>0</v>
      </c>
      <c r="D16" s="0"/>
      <c r="E16" s="0"/>
      <c r="F16" s="1" t="s">
        <v>24</v>
      </c>
      <c r="G16" s="1" t="n">
        <v>0</v>
      </c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1.25" hidden="false" customHeight="false" outlineLevel="0" collapsed="false">
      <c r="A17" s="1" t="n">
        <v>11</v>
      </c>
      <c r="B17" s="1" t="s">
        <v>25</v>
      </c>
      <c r="C17" s="1" t="n">
        <v>0</v>
      </c>
      <c r="D17" s="0"/>
      <c r="E17" s="0"/>
      <c r="F17" s="1" t="s">
        <v>26</v>
      </c>
      <c r="G17" s="1" t="n">
        <v>0</v>
      </c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1.25" hidden="false" customHeight="false" outlineLevel="0" collapsed="false">
      <c r="A18" s="1" t="n">
        <v>12</v>
      </c>
      <c r="B18" s="1" t="s">
        <v>27</v>
      </c>
      <c r="C18" s="1" t="n">
        <v>0</v>
      </c>
      <c r="D18" s="0"/>
      <c r="E18" s="0"/>
      <c r="F18" s="1" t="s">
        <v>28</v>
      </c>
      <c r="G18" s="1" t="n">
        <v>0</v>
      </c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s="6" customFormat="true" ht="11.25" hidden="false" customHeight="false" outlineLevel="0" collapsed="false">
      <c r="B19" s="9"/>
      <c r="C19" s="9"/>
      <c r="D19" s="9"/>
      <c r="E19" s="9"/>
      <c r="F19" s="9"/>
      <c r="G19" s="9"/>
      <c r="H19" s="9"/>
      <c r="I19" s="9"/>
    </row>
    <row r="20" s="10" customFormat="true" ht="12" hidden="false" customHeight="false" outlineLevel="0" collapsed="false">
      <c r="A20" s="10" t="n">
        <v>13</v>
      </c>
      <c r="B20" s="10" t="s">
        <v>29</v>
      </c>
      <c r="C20" s="10" t="n">
        <f aca="false">C7+C15</f>
        <v>36487</v>
      </c>
      <c r="F20" s="10" t="s">
        <v>30</v>
      </c>
      <c r="G20" s="10" t="n">
        <f aca="false">G7+G15</f>
        <v>36487</v>
      </c>
      <c r="J20" s="9"/>
    </row>
    <row r="21" s="11" customFormat="true" ht="12" hidden="false" customHeight="false" outlineLevel="0" collapsed="false"/>
    <row r="22" customFormat="false" ht="12" hidden="false" customHeight="false" outlineLevel="0" collapsed="false">
      <c r="A22" s="12" t="n">
        <v>14</v>
      </c>
      <c r="B22" s="12" t="s">
        <v>31</v>
      </c>
      <c r="C22" s="12" t="n">
        <v>0</v>
      </c>
      <c r="D22" s="12"/>
      <c r="E22" s="12"/>
      <c r="F22" s="12" t="s">
        <v>32</v>
      </c>
      <c r="G22" s="12" t="n">
        <v>0</v>
      </c>
      <c r="H22" s="12"/>
      <c r="I22" s="12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1.25" hidden="false" customHeight="false" outlineLevel="0" collapsed="false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6" customFormat="true" ht="12" hidden="false" customHeight="false" outlineLevel="0" collapsed="false">
      <c r="A24" s="6" t="n">
        <v>15</v>
      </c>
      <c r="B24" s="10" t="s">
        <v>33</v>
      </c>
      <c r="C24" s="10" t="n">
        <f aca="false">C20+C22</f>
        <v>36487</v>
      </c>
      <c r="D24" s="10"/>
      <c r="E24" s="10"/>
      <c r="F24" s="10" t="s">
        <v>34</v>
      </c>
      <c r="G24" s="10" t="n">
        <f aca="false">G20+G23</f>
        <v>36487</v>
      </c>
      <c r="H24" s="10"/>
      <c r="I24" s="10"/>
    </row>
  </sheetData>
  <mergeCells count="2">
    <mergeCell ref="A1:I1"/>
    <mergeCell ref="A3:I3"/>
  </mergeCells>
  <printOptions headings="false" gridLines="false" gridLinesSet="true" horizontalCentered="false" verticalCentered="false"/>
  <pageMargins left="0.708333333333333" right="0.708333333333333" top="0.748611111111111" bottom="0.747916666666667" header="0.315277777777778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&amp;R1. melléklet az 1/2015. (II.16.) önkormányzati rendelethez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20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C8" activeCellId="0" sqref="C8"/>
    </sheetView>
  </sheetViews>
  <sheetFormatPr defaultRowHeight="13.8"/>
  <cols>
    <col collapsed="false" hidden="false" max="1" min="1" style="13" width="4.44206008583691"/>
    <col collapsed="false" hidden="false" max="2" min="2" style="13" width="8.88841201716738"/>
    <col collapsed="false" hidden="false" max="3" min="3" style="14" width="10.3347639484979"/>
    <col collapsed="false" hidden="false" max="1022" min="4" style="13" width="8.88841201716738"/>
    <col collapsed="false" hidden="false" max="1025" min="1023" style="0" width="8.88841201716738"/>
  </cols>
  <sheetData>
    <row r="1" customFormat="false" ht="30.75" hidden="false" customHeight="true" outlineLevel="0" collapsed="false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</row>
    <row r="2" customFormat="false" ht="45" hidden="false" customHeight="true" outlineLevel="0" collapsed="false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</row>
    <row r="3" customFormat="false" ht="18.75" hidden="false" customHeight="true" outlineLevel="0" collapsed="false">
      <c r="A3" s="15"/>
      <c r="B3" s="16" t="s">
        <v>2</v>
      </c>
      <c r="C3" s="16" t="s">
        <v>3</v>
      </c>
      <c r="D3" s="16" t="s">
        <v>4</v>
      </c>
      <c r="E3" s="16" t="s">
        <v>5</v>
      </c>
      <c r="F3" s="16" t="s">
        <v>36</v>
      </c>
      <c r="G3" s="16" t="s">
        <v>37</v>
      </c>
      <c r="H3" s="16" t="s">
        <v>38</v>
      </c>
      <c r="I3" s="16" t="s">
        <v>39</v>
      </c>
      <c r="J3" s="17" t="s">
        <v>40</v>
      </c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</row>
    <row r="4" customFormat="false" ht="13.8" hidden="false" customHeight="false" outlineLevel="0" collapsed="false">
      <c r="A4" s="18" t="n">
        <v>1</v>
      </c>
      <c r="B4" s="18"/>
      <c r="C4" s="19"/>
      <c r="D4" s="20" t="s">
        <v>41</v>
      </c>
      <c r="E4" s="20" t="s">
        <v>42</v>
      </c>
      <c r="F4" s="20" t="s">
        <v>43</v>
      </c>
      <c r="G4" s="20" t="s">
        <v>44</v>
      </c>
      <c r="H4" s="20" t="s">
        <v>45</v>
      </c>
      <c r="I4" s="20" t="s">
        <v>46</v>
      </c>
      <c r="J4" s="18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</row>
    <row r="5" s="14" customFormat="true" ht="43.25" hidden="false" customHeight="false" outlineLevel="0" collapsed="false">
      <c r="A5" s="19" t="n">
        <v>2</v>
      </c>
      <c r="B5" s="19" t="s">
        <v>47</v>
      </c>
      <c r="C5" s="19" t="s">
        <v>48</v>
      </c>
      <c r="D5" s="19" t="s">
        <v>49</v>
      </c>
      <c r="E5" s="19" t="s">
        <v>50</v>
      </c>
      <c r="F5" s="19" t="s">
        <v>51</v>
      </c>
      <c r="G5" s="19" t="s">
        <v>52</v>
      </c>
      <c r="H5" s="19" t="s">
        <v>53</v>
      </c>
      <c r="I5" s="19" t="s">
        <v>54</v>
      </c>
      <c r="J5" s="19" t="s">
        <v>55</v>
      </c>
      <c r="AMI5" s="0"/>
      <c r="AMJ5" s="0"/>
    </row>
    <row r="6" customFormat="false" ht="22.35" hidden="false" customHeight="false" outlineLevel="0" collapsed="false">
      <c r="A6" s="18" t="n">
        <v>3</v>
      </c>
      <c r="B6" s="18" t="s">
        <v>56</v>
      </c>
      <c r="C6" s="19" t="s">
        <v>57</v>
      </c>
      <c r="D6" s="18" t="n">
        <v>11769</v>
      </c>
      <c r="E6" s="18"/>
      <c r="F6" s="18"/>
      <c r="G6" s="18"/>
      <c r="H6" s="18"/>
      <c r="I6" s="18"/>
      <c r="J6" s="18" t="n">
        <f aca="false">SUM(D6:I6)</f>
        <v>11769</v>
      </c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</row>
    <row r="7" customFormat="false" ht="53.7" hidden="false" customHeight="false" outlineLevel="0" collapsed="false">
      <c r="A7" s="18" t="n">
        <v>4</v>
      </c>
      <c r="B7" s="18" t="s">
        <v>58</v>
      </c>
      <c r="C7" s="19" t="s">
        <v>59</v>
      </c>
      <c r="D7" s="18" t="n">
        <v>4823</v>
      </c>
      <c r="E7" s="18"/>
      <c r="F7" s="18"/>
      <c r="G7" s="18"/>
      <c r="H7" s="18"/>
      <c r="I7" s="18" t="n">
        <v>2500</v>
      </c>
      <c r="J7" s="18" t="n">
        <f aca="false">SUM(D7:I7)</f>
        <v>7323</v>
      </c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</row>
    <row r="8" customFormat="false" ht="32.8" hidden="false" customHeight="false" outlineLevel="0" collapsed="false">
      <c r="A8" s="18" t="n">
        <v>5</v>
      </c>
      <c r="B8" s="18" t="s">
        <v>60</v>
      </c>
      <c r="C8" s="19" t="s">
        <v>61</v>
      </c>
      <c r="D8" s="18" t="n">
        <v>1200</v>
      </c>
      <c r="E8" s="18"/>
      <c r="F8" s="18"/>
      <c r="G8" s="18"/>
      <c r="H8" s="18"/>
      <c r="I8" s="18"/>
      <c r="J8" s="18" t="n">
        <f aca="false">SUM(D8:I8)</f>
        <v>1200</v>
      </c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</row>
    <row r="9" customFormat="false" ht="22.35" hidden="false" customHeight="false" outlineLevel="0" collapsed="false">
      <c r="A9" s="18" t="n">
        <v>6</v>
      </c>
      <c r="B9" s="18" t="s">
        <v>62</v>
      </c>
      <c r="C9" s="19" t="s">
        <v>63</v>
      </c>
      <c r="D9" s="18" t="n">
        <v>109</v>
      </c>
      <c r="E9" s="18"/>
      <c r="F9" s="18"/>
      <c r="G9" s="18"/>
      <c r="H9" s="18"/>
      <c r="I9" s="18"/>
      <c r="J9" s="18" t="n">
        <f aca="false">SUM(D9:I9)</f>
        <v>109</v>
      </c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</row>
    <row r="10" s="23" customFormat="true" ht="22.35" hidden="false" customHeight="false" outlineLevel="0" collapsed="false">
      <c r="A10" s="21" t="n">
        <v>7</v>
      </c>
      <c r="B10" s="21" t="s">
        <v>64</v>
      </c>
      <c r="C10" s="22" t="s">
        <v>65</v>
      </c>
      <c r="D10" s="21" t="n">
        <f aca="false">SUM(D6:D9)</f>
        <v>17901</v>
      </c>
      <c r="E10" s="21" t="n">
        <f aca="false">SUM(E6:E7)</f>
        <v>0</v>
      </c>
      <c r="F10" s="21" t="n">
        <f aca="false">SUM(F6:F7)</f>
        <v>0</v>
      </c>
      <c r="G10" s="21" t="n">
        <f aca="false">SUM(G6:G7)</f>
        <v>0</v>
      </c>
      <c r="H10" s="21" t="n">
        <f aca="false">SUM(H6:H7)</f>
        <v>0</v>
      </c>
      <c r="I10" s="21" t="n">
        <f aca="false">SUM(I6:I7)</f>
        <v>2500</v>
      </c>
      <c r="J10" s="18" t="n">
        <f aca="false">SUM(D10:I10)</f>
        <v>20401</v>
      </c>
      <c r="AMI10" s="0"/>
      <c r="AMJ10" s="0"/>
    </row>
    <row r="11" s="23" customFormat="true" ht="53.7" hidden="false" customHeight="false" outlineLevel="0" collapsed="false">
      <c r="A11" s="21" t="n">
        <v>8</v>
      </c>
      <c r="B11" s="21" t="s">
        <v>66</v>
      </c>
      <c r="C11" s="22" t="s">
        <v>67</v>
      </c>
      <c r="D11" s="21"/>
      <c r="E11" s="21"/>
      <c r="F11" s="21" t="n">
        <v>8536</v>
      </c>
      <c r="G11" s="21" t="n">
        <v>3230</v>
      </c>
      <c r="H11" s="21"/>
      <c r="I11" s="21"/>
      <c r="J11" s="18" t="n">
        <f aca="false">SUM(D11:I11)</f>
        <v>11766</v>
      </c>
      <c r="AMI11" s="0"/>
      <c r="AMJ11" s="0"/>
    </row>
    <row r="12" s="27" customFormat="true" ht="43.25" hidden="false" customHeight="false" outlineLevel="0" collapsed="false">
      <c r="A12" s="24" t="n">
        <v>9</v>
      </c>
      <c r="B12" s="24" t="s">
        <v>68</v>
      </c>
      <c r="C12" s="25" t="s">
        <v>69</v>
      </c>
      <c r="D12" s="24" t="n">
        <f aca="false">SUM(D10:D11)</f>
        <v>17901</v>
      </c>
      <c r="E12" s="24" t="n">
        <f aca="false">SUM(E10:E11)</f>
        <v>0</v>
      </c>
      <c r="F12" s="24" t="n">
        <f aca="false">SUM(F10:F11)</f>
        <v>8536</v>
      </c>
      <c r="G12" s="24" t="n">
        <f aca="false">SUM(G10:G11)</f>
        <v>3230</v>
      </c>
      <c r="H12" s="24" t="n">
        <f aca="false">SUM(H10:H11)</f>
        <v>0</v>
      </c>
      <c r="I12" s="24" t="n">
        <f aca="false">SUM(I10:I11)</f>
        <v>2500</v>
      </c>
      <c r="J12" s="26" t="n">
        <f aca="false">SUM(D12:I12)</f>
        <v>32167</v>
      </c>
      <c r="AMI12" s="0"/>
      <c r="AMJ12" s="0"/>
    </row>
    <row r="13" s="23" customFormat="true" ht="53.7" hidden="false" customHeight="false" outlineLevel="0" collapsed="false">
      <c r="A13" s="21" t="n">
        <v>10</v>
      </c>
      <c r="B13" s="21" t="s">
        <v>70</v>
      </c>
      <c r="C13" s="22" t="s">
        <v>71</v>
      </c>
      <c r="D13" s="21"/>
      <c r="E13" s="21" t="n">
        <v>2100</v>
      </c>
      <c r="F13" s="21"/>
      <c r="G13" s="21"/>
      <c r="H13" s="21"/>
      <c r="I13" s="21"/>
      <c r="J13" s="18" t="n">
        <f aca="false">SUM(D13:I13)</f>
        <v>2100</v>
      </c>
      <c r="AMI13" s="0"/>
      <c r="AMJ13" s="0"/>
    </row>
    <row r="14" customFormat="false" ht="22.35" hidden="false" customHeight="false" outlineLevel="0" collapsed="false">
      <c r="A14" s="18" t="n">
        <v>11</v>
      </c>
      <c r="B14" s="18" t="s">
        <v>72</v>
      </c>
      <c r="C14" s="19" t="s">
        <v>73</v>
      </c>
      <c r="D14" s="18"/>
      <c r="E14" s="18" t="n">
        <v>1700</v>
      </c>
      <c r="F14" s="18"/>
      <c r="G14" s="18"/>
      <c r="H14" s="18"/>
      <c r="I14" s="18"/>
      <c r="J14" s="18" t="n">
        <f aca="false">SUM(D14:I14)</f>
        <v>1700</v>
      </c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</row>
    <row r="15" customFormat="false" ht="32.8" hidden="false" customHeight="false" outlineLevel="0" collapsed="false">
      <c r="A15" s="18" t="n">
        <v>12</v>
      </c>
      <c r="B15" s="18" t="s">
        <v>74</v>
      </c>
      <c r="C15" s="19" t="s">
        <v>75</v>
      </c>
      <c r="D15" s="18"/>
      <c r="E15" s="18" t="n">
        <v>520</v>
      </c>
      <c r="F15" s="18"/>
      <c r="G15" s="18"/>
      <c r="H15" s="18"/>
      <c r="I15" s="18"/>
      <c r="J15" s="18" t="n">
        <f aca="false">SUM(D15:I15)</f>
        <v>520</v>
      </c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</row>
    <row r="16" customFormat="false" ht="32.8" hidden="false" customHeight="false" outlineLevel="0" collapsed="false">
      <c r="A16" s="18" t="n">
        <v>13</v>
      </c>
      <c r="B16" s="18" t="s">
        <v>74</v>
      </c>
      <c r="C16" s="19" t="s">
        <v>76</v>
      </c>
      <c r="D16" s="18"/>
      <c r="E16" s="18"/>
      <c r="F16" s="18"/>
      <c r="G16" s="18"/>
      <c r="H16" s="18"/>
      <c r="I16" s="18"/>
      <c r="J16" s="18" t="n">
        <f aca="false">SUM(D16:I16)</f>
        <v>0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</row>
    <row r="17" s="23" customFormat="true" ht="32.8" hidden="false" customHeight="false" outlineLevel="0" collapsed="false">
      <c r="A17" s="21" t="n">
        <v>14</v>
      </c>
      <c r="B17" s="21" t="s">
        <v>77</v>
      </c>
      <c r="C17" s="22" t="s">
        <v>78</v>
      </c>
      <c r="D17" s="21" t="n">
        <f aca="false">SUM(D14:D16)</f>
        <v>0</v>
      </c>
      <c r="E17" s="21" t="n">
        <f aca="false">SUM(E14:E16)</f>
        <v>2220</v>
      </c>
      <c r="F17" s="21" t="n">
        <f aca="false">SUM(F14:F16)</f>
        <v>0</v>
      </c>
      <c r="G17" s="21" t="n">
        <f aca="false">SUM(G14:G16)</f>
        <v>0</v>
      </c>
      <c r="H17" s="21" t="n">
        <f aca="false">SUM(H14:H16)</f>
        <v>0</v>
      </c>
      <c r="I17" s="21" t="n">
        <f aca="false">SUM(I14:I16)</f>
        <v>0</v>
      </c>
      <c r="J17" s="18" t="n">
        <f aca="false">SUM(D17:I17)</f>
        <v>2220</v>
      </c>
      <c r="AMI17" s="0"/>
      <c r="AMJ17" s="0"/>
    </row>
    <row r="18" customFormat="false" ht="22.35" hidden="false" customHeight="false" outlineLevel="0" collapsed="false">
      <c r="A18" s="21" t="n">
        <v>15</v>
      </c>
      <c r="B18" s="21" t="s">
        <v>79</v>
      </c>
      <c r="C18" s="22" t="s">
        <v>80</v>
      </c>
      <c r="D18" s="21"/>
      <c r="E18" s="21"/>
      <c r="F18" s="21"/>
      <c r="G18" s="21"/>
      <c r="H18" s="21"/>
      <c r="I18" s="21"/>
      <c r="J18" s="18" t="n">
        <f aca="false">SUM(D18:I18)</f>
        <v>0</v>
      </c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</row>
    <row r="19" s="27" customFormat="true" ht="32.8" hidden="false" customHeight="false" outlineLevel="0" collapsed="false">
      <c r="A19" s="24" t="n">
        <v>16</v>
      </c>
      <c r="B19" s="24" t="s">
        <v>81</v>
      </c>
      <c r="C19" s="25" t="s">
        <v>82</v>
      </c>
      <c r="D19" s="24" t="n">
        <f aca="false">D13+D17+D18</f>
        <v>0</v>
      </c>
      <c r="E19" s="24" t="n">
        <f aca="false">E13+E17+E18</f>
        <v>4320</v>
      </c>
      <c r="F19" s="24" t="n">
        <f aca="false">F13+F17+F18</f>
        <v>0</v>
      </c>
      <c r="G19" s="24" t="n">
        <f aca="false">G13+G17+G18</f>
        <v>0</v>
      </c>
      <c r="H19" s="24" t="n">
        <f aca="false">H13+H17+H18</f>
        <v>0</v>
      </c>
      <c r="I19" s="24" t="n">
        <f aca="false">I13+I17+I18</f>
        <v>0</v>
      </c>
      <c r="J19" s="26" t="n">
        <f aca="false">SUM(D19:I19)</f>
        <v>4320</v>
      </c>
      <c r="AMI19" s="0"/>
      <c r="AMJ19" s="0"/>
    </row>
    <row r="20" customFormat="false" ht="32.65" hidden="false" customHeight="false" outlineLevel="0" collapsed="false">
      <c r="A20" s="28" t="n">
        <v>17</v>
      </c>
      <c r="B20" s="28" t="s">
        <v>83</v>
      </c>
      <c r="C20" s="29" t="s">
        <v>84</v>
      </c>
      <c r="D20" s="28" t="n">
        <f aca="false">D12+D19</f>
        <v>17901</v>
      </c>
      <c r="E20" s="28" t="n">
        <f aca="false">E12+E19</f>
        <v>4320</v>
      </c>
      <c r="F20" s="28" t="n">
        <f aca="false">F12+F19</f>
        <v>8536</v>
      </c>
      <c r="G20" s="28" t="n">
        <f aca="false">G12+G19</f>
        <v>3230</v>
      </c>
      <c r="H20" s="28" t="n">
        <f aca="false">H12+H19</f>
        <v>0</v>
      </c>
      <c r="I20" s="28" t="n">
        <f aca="false">I12+I19</f>
        <v>2500</v>
      </c>
      <c r="J20" s="18" t="n">
        <f aca="false">SUM(D20:I20)</f>
        <v>36487</v>
      </c>
    </row>
  </sheetData>
  <mergeCells count="2">
    <mergeCell ref="A1:J1"/>
    <mergeCell ref="A2:J2"/>
  </mergeCells>
  <printOptions headings="false" gridLines="false" gridLinesSet="true" horizontalCentered="true" verticalCentered="false"/>
  <pageMargins left="0.708333333333333" right="0.708333333333333" top="0.900694444444444" bottom="0.511805555555555" header="0.472222222222222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&amp;R2. melléklet az 1/2015. (II.16.) önkormányzati rendelethez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58"/>
  <sheetViews>
    <sheetView windowProtection="false" showFormulas="false" showGridLines="true" showRowColHeaders="true" showZeros="true" rightToLeft="false" tabSelected="false" showOutlineSymbols="true" defaultGridColor="true" view="normal" topLeftCell="O48" colorId="64" zoomScale="100" zoomScaleNormal="100" zoomScalePageLayoutView="100" workbookViewId="0">
      <selection pane="topLeft" activeCell="D57" activeCellId="0" sqref="D57"/>
    </sheetView>
  </sheetViews>
  <sheetFormatPr defaultRowHeight="11.25"/>
  <cols>
    <col collapsed="false" hidden="false" max="1" min="1" style="13" width="2.89270386266094"/>
    <col collapsed="false" hidden="false" max="2" min="2" style="13" width="5.21459227467811"/>
    <col collapsed="false" hidden="false" max="3" min="3" style="14" width="10.3347639484979"/>
    <col collapsed="false" hidden="false" max="1025" min="4" style="13" width="8.88841201716738"/>
  </cols>
  <sheetData>
    <row r="1" customFormat="false" ht="30.75" hidden="false" customHeight="true" outlineLevel="0" collapsed="false">
      <c r="A1" s="30" t="s">
        <v>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30.75" hidden="false" customHeight="true" outlineLevel="0" collapsed="false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30.75" hidden="false" customHeight="true" outlineLevel="0" collapsed="false">
      <c r="A3" s="15"/>
      <c r="B3" s="16" t="s">
        <v>2</v>
      </c>
      <c r="C3" s="16" t="s">
        <v>3</v>
      </c>
      <c r="D3" s="16" t="s">
        <v>4</v>
      </c>
      <c r="E3" s="16" t="s">
        <v>5</v>
      </c>
      <c r="F3" s="16" t="s">
        <v>36</v>
      </c>
      <c r="G3" s="16" t="s">
        <v>37</v>
      </c>
      <c r="H3" s="16" t="s">
        <v>38</v>
      </c>
      <c r="I3" s="16" t="s">
        <v>39</v>
      </c>
      <c r="J3" s="16" t="s">
        <v>40</v>
      </c>
      <c r="K3" s="16" t="s">
        <v>86</v>
      </c>
      <c r="L3" s="16" t="s">
        <v>87</v>
      </c>
      <c r="M3" s="16" t="s">
        <v>88</v>
      </c>
      <c r="N3" s="16" t="s">
        <v>89</v>
      </c>
      <c r="O3" s="16" t="s">
        <v>90</v>
      </c>
      <c r="P3" s="16" t="s">
        <v>91</v>
      </c>
      <c r="Q3" s="16" t="s">
        <v>92</v>
      </c>
      <c r="R3" s="16" t="s">
        <v>93</v>
      </c>
      <c r="S3" s="16" t="s">
        <v>94</v>
      </c>
      <c r="T3" s="16" t="s">
        <v>95</v>
      </c>
      <c r="U3" s="16" t="s">
        <v>96</v>
      </c>
      <c r="V3" s="17" t="s">
        <v>97</v>
      </c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false" outlineLevel="0" collapsed="false">
      <c r="A4" s="18" t="n">
        <v>1</v>
      </c>
      <c r="B4" s="18"/>
      <c r="C4" s="19"/>
      <c r="D4" s="20" t="s">
        <v>98</v>
      </c>
      <c r="E4" s="20" t="s">
        <v>99</v>
      </c>
      <c r="F4" s="20" t="s">
        <v>43</v>
      </c>
      <c r="G4" s="20" t="s">
        <v>44</v>
      </c>
      <c r="H4" s="20" t="s">
        <v>46</v>
      </c>
      <c r="I4" s="20" t="s">
        <v>100</v>
      </c>
      <c r="J4" s="20" t="s">
        <v>101</v>
      </c>
      <c r="K4" s="20" t="s">
        <v>102</v>
      </c>
      <c r="L4" s="20" t="s">
        <v>103</v>
      </c>
      <c r="M4" s="20" t="s">
        <v>104</v>
      </c>
      <c r="N4" s="20" t="s">
        <v>105</v>
      </c>
      <c r="O4" s="20" t="s">
        <v>106</v>
      </c>
      <c r="P4" s="20" t="s">
        <v>107</v>
      </c>
      <c r="Q4" s="20" t="s">
        <v>108</v>
      </c>
      <c r="R4" s="20" t="s">
        <v>109</v>
      </c>
      <c r="S4" s="20" t="s">
        <v>110</v>
      </c>
      <c r="T4" s="20" t="s">
        <v>111</v>
      </c>
      <c r="U4" s="20" t="s">
        <v>112</v>
      </c>
      <c r="V4" s="18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14" customFormat="true" ht="53.7" hidden="false" customHeight="false" outlineLevel="0" collapsed="false">
      <c r="A5" s="19" t="n">
        <v>2</v>
      </c>
      <c r="B5" s="19" t="s">
        <v>47</v>
      </c>
      <c r="C5" s="19" t="s">
        <v>48</v>
      </c>
      <c r="D5" s="19" t="s">
        <v>113</v>
      </c>
      <c r="E5" s="19" t="s">
        <v>114</v>
      </c>
      <c r="F5" s="19" t="s">
        <v>51</v>
      </c>
      <c r="G5" s="19" t="s">
        <v>115</v>
      </c>
      <c r="H5" s="19" t="s">
        <v>54</v>
      </c>
      <c r="I5" s="19" t="s">
        <v>116</v>
      </c>
      <c r="J5" s="19" t="s">
        <v>117</v>
      </c>
      <c r="K5" s="19" t="s">
        <v>118</v>
      </c>
      <c r="L5" s="19" t="s">
        <v>119</v>
      </c>
      <c r="M5" s="19" t="s">
        <v>120</v>
      </c>
      <c r="N5" s="19" t="s">
        <v>121</v>
      </c>
      <c r="O5" s="19" t="s">
        <v>122</v>
      </c>
      <c r="P5" s="19" t="s">
        <v>123</v>
      </c>
      <c r="Q5" s="19" t="s">
        <v>124</v>
      </c>
      <c r="R5" s="19" t="s">
        <v>125</v>
      </c>
      <c r="S5" s="19" t="s">
        <v>126</v>
      </c>
      <c r="T5" s="19" t="s">
        <v>127</v>
      </c>
      <c r="U5" s="19" t="s">
        <v>128</v>
      </c>
      <c r="V5" s="19" t="s">
        <v>55</v>
      </c>
    </row>
    <row r="6" customFormat="false" ht="32.8" hidden="false" customHeight="false" outlineLevel="0" collapsed="false">
      <c r="A6" s="18" t="n">
        <v>3</v>
      </c>
      <c r="B6" s="18" t="s">
        <v>129</v>
      </c>
      <c r="C6" s="19" t="s">
        <v>130</v>
      </c>
      <c r="D6" s="18"/>
      <c r="E6" s="18"/>
      <c r="F6" s="18" t="n">
        <v>8535</v>
      </c>
      <c r="G6" s="18" t="n">
        <v>3230</v>
      </c>
      <c r="H6" s="18" t="n">
        <v>1442</v>
      </c>
      <c r="I6" s="18"/>
      <c r="J6" s="18"/>
      <c r="K6" s="18"/>
      <c r="L6" s="18" t="n">
        <v>1584</v>
      </c>
      <c r="M6" s="18"/>
      <c r="N6" s="18"/>
      <c r="O6" s="18"/>
      <c r="P6" s="18"/>
      <c r="Q6" s="18"/>
      <c r="R6" s="18"/>
      <c r="S6" s="18"/>
      <c r="T6" s="18"/>
      <c r="U6" s="18"/>
      <c r="V6" s="18" t="n">
        <f aca="false">SUM(D6:U6)</f>
        <v>14791</v>
      </c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23" customFormat="true" ht="45.75" hidden="false" customHeight="false" outlineLevel="0" collapsed="false">
      <c r="A7" s="21" t="n">
        <v>4</v>
      </c>
      <c r="B7" s="21" t="s">
        <v>131</v>
      </c>
      <c r="C7" s="22" t="s">
        <v>132</v>
      </c>
      <c r="D7" s="21" t="n">
        <f aca="false">SUM(D6)</f>
        <v>0</v>
      </c>
      <c r="E7" s="21" t="n">
        <f aca="false">SUM(E6)</f>
        <v>0</v>
      </c>
      <c r="F7" s="21" t="n">
        <f aca="false">SUM(F6)</f>
        <v>8535</v>
      </c>
      <c r="G7" s="21" t="n">
        <f aca="false">SUM(G6)</f>
        <v>3230</v>
      </c>
      <c r="H7" s="21" t="n">
        <f aca="false">SUM(H6)</f>
        <v>1442</v>
      </c>
      <c r="I7" s="21" t="n">
        <f aca="false">SUM(I6)</f>
        <v>0</v>
      </c>
      <c r="J7" s="21" t="n">
        <f aca="false">SUM(J6)</f>
        <v>0</v>
      </c>
      <c r="K7" s="21" t="n">
        <f aca="false">SUM(K6)</f>
        <v>0</v>
      </c>
      <c r="L7" s="21" t="n">
        <f aca="false">SUM(L6)</f>
        <v>1584</v>
      </c>
      <c r="M7" s="21" t="n">
        <f aca="false">SUM(M6)</f>
        <v>0</v>
      </c>
      <c r="N7" s="21"/>
      <c r="O7" s="21"/>
      <c r="P7" s="21"/>
      <c r="Q7" s="21" t="n">
        <f aca="false">SUM(Q6)</f>
        <v>0</v>
      </c>
      <c r="R7" s="21" t="n">
        <f aca="false">SUM(R6)</f>
        <v>0</v>
      </c>
      <c r="S7" s="21"/>
      <c r="T7" s="21"/>
      <c r="U7" s="21" t="n">
        <f aca="false">SUM(U6)</f>
        <v>0</v>
      </c>
      <c r="V7" s="32" t="n">
        <f aca="false">SUM(D7:U7)</f>
        <v>14791</v>
      </c>
    </row>
    <row r="8" customFormat="false" ht="43.25" hidden="false" customHeight="false" outlineLevel="0" collapsed="false">
      <c r="A8" s="18" t="n">
        <v>5</v>
      </c>
      <c r="B8" s="18" t="s">
        <v>133</v>
      </c>
      <c r="C8" s="19" t="s">
        <v>134</v>
      </c>
      <c r="D8" s="18" t="n">
        <v>1883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 t="n">
        <f aca="false">SUM(D8:U8)</f>
        <v>1883</v>
      </c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23" customFormat="true" ht="45.75" hidden="false" customHeight="false" outlineLevel="0" collapsed="false">
      <c r="A9" s="21" t="n">
        <v>6</v>
      </c>
      <c r="B9" s="21" t="s">
        <v>135</v>
      </c>
      <c r="C9" s="22" t="s">
        <v>136</v>
      </c>
      <c r="D9" s="21" t="n">
        <f aca="false">SUM(D8)</f>
        <v>1883</v>
      </c>
      <c r="E9" s="21" t="n">
        <f aca="false">SUM(E8)</f>
        <v>0</v>
      </c>
      <c r="F9" s="21" t="n">
        <f aca="false">SUM(F8)</f>
        <v>0</v>
      </c>
      <c r="G9" s="21" t="n">
        <f aca="false">SUM(G8)</f>
        <v>0</v>
      </c>
      <c r="H9" s="21" t="n">
        <f aca="false">SUM(H8)</f>
        <v>0</v>
      </c>
      <c r="I9" s="21" t="n">
        <f aca="false">SUM(I8)</f>
        <v>0</v>
      </c>
      <c r="J9" s="21" t="n">
        <f aca="false">SUM(J8)</f>
        <v>0</v>
      </c>
      <c r="K9" s="21" t="n">
        <f aca="false">SUM(K8)</f>
        <v>0</v>
      </c>
      <c r="L9" s="21" t="n">
        <f aca="false">SUM(L8)</f>
        <v>0</v>
      </c>
      <c r="M9" s="21" t="n">
        <f aca="false">SUM(M8)</f>
        <v>0</v>
      </c>
      <c r="N9" s="21"/>
      <c r="O9" s="21"/>
      <c r="P9" s="21"/>
      <c r="Q9" s="21" t="n">
        <f aca="false">SUM(Q8)</f>
        <v>0</v>
      </c>
      <c r="R9" s="21" t="n">
        <f aca="false">SUM(R8)</f>
        <v>0</v>
      </c>
      <c r="S9" s="21"/>
      <c r="T9" s="21"/>
      <c r="U9" s="21" t="n">
        <f aca="false">SUM(U8)</f>
        <v>0</v>
      </c>
      <c r="V9" s="32" t="n">
        <f aca="false">SUM(D9:U9)</f>
        <v>1883</v>
      </c>
    </row>
    <row r="10" s="27" customFormat="true" ht="33.75" hidden="false" customHeight="false" outlineLevel="0" collapsed="false">
      <c r="A10" s="24" t="n">
        <v>7</v>
      </c>
      <c r="B10" s="24" t="s">
        <v>137</v>
      </c>
      <c r="C10" s="25" t="s">
        <v>138</v>
      </c>
      <c r="D10" s="24" t="n">
        <f aca="false">D7+D9</f>
        <v>1883</v>
      </c>
      <c r="E10" s="24" t="n">
        <f aca="false">E7+E9</f>
        <v>0</v>
      </c>
      <c r="F10" s="24" t="n">
        <f aca="false">F7+F9</f>
        <v>8535</v>
      </c>
      <c r="G10" s="24" t="n">
        <f aca="false">G7+G9</f>
        <v>3230</v>
      </c>
      <c r="H10" s="24" t="n">
        <f aca="false">H7+H9</f>
        <v>1442</v>
      </c>
      <c r="I10" s="24" t="n">
        <f aca="false">I7+I9</f>
        <v>0</v>
      </c>
      <c r="J10" s="24" t="n">
        <f aca="false">J7+J9</f>
        <v>0</v>
      </c>
      <c r="K10" s="24" t="n">
        <f aca="false">K7+K9</f>
        <v>0</v>
      </c>
      <c r="L10" s="24" t="n">
        <f aca="false">L7+L9</f>
        <v>1584</v>
      </c>
      <c r="M10" s="24" t="n">
        <f aca="false">M7+M9</f>
        <v>0</v>
      </c>
      <c r="N10" s="24"/>
      <c r="O10" s="24"/>
      <c r="P10" s="24"/>
      <c r="Q10" s="24" t="n">
        <f aca="false">Q7+Q9</f>
        <v>0</v>
      </c>
      <c r="R10" s="24" t="n">
        <f aca="false">R7+R9</f>
        <v>0</v>
      </c>
      <c r="S10" s="24"/>
      <c r="T10" s="24"/>
      <c r="U10" s="24" t="n">
        <f aca="false">U7+U9</f>
        <v>0</v>
      </c>
      <c r="V10" s="24" t="n">
        <f aca="false">SUM(D10:U10)</f>
        <v>16674</v>
      </c>
    </row>
    <row r="11" customFormat="false" ht="13.8" hidden="false" customHeight="false" outlineLevel="0" collapsed="false">
      <c r="A11" s="28" t="n">
        <v>8</v>
      </c>
      <c r="B11" s="28" t="s">
        <v>139</v>
      </c>
      <c r="C11" s="29" t="s">
        <v>140</v>
      </c>
      <c r="D11" s="28" t="n">
        <v>447</v>
      </c>
      <c r="E11" s="28"/>
      <c r="F11" s="28" t="n">
        <v>2305</v>
      </c>
      <c r="G11" s="28" t="n">
        <v>872</v>
      </c>
      <c r="H11" s="28" t="n">
        <v>389</v>
      </c>
      <c r="I11" s="28"/>
      <c r="J11" s="28"/>
      <c r="K11" s="28"/>
      <c r="L11" s="28" t="n">
        <v>428</v>
      </c>
      <c r="M11" s="28"/>
      <c r="N11" s="28"/>
      <c r="O11" s="28"/>
      <c r="P11" s="28"/>
      <c r="Q11" s="28"/>
      <c r="R11" s="28"/>
      <c r="S11" s="28"/>
      <c r="T11" s="28"/>
      <c r="U11" s="28"/>
      <c r="V11" s="18" t="n">
        <f aca="false">SUM(D11:U11)</f>
        <v>4441</v>
      </c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22.35" hidden="false" customHeight="false" outlineLevel="0" collapsed="false">
      <c r="A12" s="28" t="n">
        <v>9</v>
      </c>
      <c r="B12" s="28" t="s">
        <v>139</v>
      </c>
      <c r="C12" s="29" t="s">
        <v>141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18" t="n">
        <f aca="false">SUM(D12:U12)</f>
        <v>0</v>
      </c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33.75" hidden="false" customHeight="false" outlineLevel="0" collapsed="false">
      <c r="A13" s="24" t="n">
        <v>10</v>
      </c>
      <c r="B13" s="24" t="s">
        <v>139</v>
      </c>
      <c r="C13" s="25" t="s">
        <v>142</v>
      </c>
      <c r="D13" s="24" t="n">
        <f aca="false">SUM(D11:D12)</f>
        <v>447</v>
      </c>
      <c r="E13" s="24" t="n">
        <f aca="false">SUM(E11:E12)</f>
        <v>0</v>
      </c>
      <c r="F13" s="24" t="n">
        <f aca="false">SUM(F11:F12)</f>
        <v>2305</v>
      </c>
      <c r="G13" s="24" t="n">
        <f aca="false">SUM(G11:G12)</f>
        <v>872</v>
      </c>
      <c r="H13" s="24" t="n">
        <f aca="false">SUM(H11:H12)</f>
        <v>389</v>
      </c>
      <c r="I13" s="24" t="n">
        <f aca="false">SUM(I11:I12)</f>
        <v>0</v>
      </c>
      <c r="J13" s="24" t="n">
        <f aca="false">SUM(J11:J12)</f>
        <v>0</v>
      </c>
      <c r="K13" s="24" t="n">
        <f aca="false">SUM(K11:K12)</f>
        <v>0</v>
      </c>
      <c r="L13" s="24" t="n">
        <f aca="false">SUM(L11:L12)</f>
        <v>428</v>
      </c>
      <c r="M13" s="24" t="n">
        <f aca="false">SUM(M11:M12)</f>
        <v>0</v>
      </c>
      <c r="N13" s="24"/>
      <c r="O13" s="24"/>
      <c r="P13" s="24"/>
      <c r="Q13" s="24" t="n">
        <f aca="false">SUM(Q11:Q12)</f>
        <v>0</v>
      </c>
      <c r="R13" s="24" t="n">
        <f aca="false">SUM(R11:R12)</f>
        <v>0</v>
      </c>
      <c r="S13" s="24"/>
      <c r="T13" s="24"/>
      <c r="U13" s="24" t="n">
        <f aca="false">SUM(U11:U12)</f>
        <v>0</v>
      </c>
      <c r="V13" s="24" t="n">
        <f aca="false">SUM(D13:U13)</f>
        <v>4441</v>
      </c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22.35" hidden="false" customHeight="false" outlineLevel="0" collapsed="false">
      <c r="A14" s="18" t="n">
        <v>11</v>
      </c>
      <c r="B14" s="18" t="s">
        <v>143</v>
      </c>
      <c r="C14" s="19" t="s">
        <v>144</v>
      </c>
      <c r="D14" s="18" t="n">
        <v>174</v>
      </c>
      <c r="E14" s="18"/>
      <c r="F14" s="18"/>
      <c r="G14" s="18"/>
      <c r="H14" s="18" t="n">
        <v>100</v>
      </c>
      <c r="I14" s="18"/>
      <c r="J14" s="18"/>
      <c r="K14" s="18" t="n">
        <v>418</v>
      </c>
      <c r="L14" s="18" t="n">
        <v>31</v>
      </c>
      <c r="M14" s="18"/>
      <c r="N14" s="18"/>
      <c r="O14" s="18"/>
      <c r="P14" s="18"/>
      <c r="Q14" s="18"/>
      <c r="R14" s="18"/>
      <c r="S14" s="18"/>
      <c r="T14" s="18"/>
      <c r="U14" s="18"/>
      <c r="V14" s="18" t="n">
        <f aca="false">SUM(D14:U14)</f>
        <v>723</v>
      </c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22.35" hidden="false" customHeight="false" outlineLevel="0" collapsed="false">
      <c r="A15" s="18" t="n">
        <v>12</v>
      </c>
      <c r="B15" s="18" t="s">
        <v>145</v>
      </c>
      <c r="C15" s="19" t="s">
        <v>146</v>
      </c>
      <c r="D15" s="18"/>
      <c r="E15" s="18"/>
      <c r="F15" s="18"/>
      <c r="G15" s="18"/>
      <c r="H15" s="18" t="n">
        <v>100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 t="n">
        <f aca="false">SUM(D15:U15)</f>
        <v>100</v>
      </c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1.25" hidden="false" customHeight="false" outlineLevel="0" collapsed="false">
      <c r="A16" s="18" t="n">
        <v>13</v>
      </c>
      <c r="B16" s="18" t="s">
        <v>147</v>
      </c>
      <c r="C16" s="19" t="s">
        <v>148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 t="n">
        <f aca="false">SUM(D16:U16)</f>
        <v>0</v>
      </c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23" customFormat="true" ht="34.5" hidden="false" customHeight="false" outlineLevel="0" collapsed="false">
      <c r="A17" s="21" t="n">
        <v>14</v>
      </c>
      <c r="B17" s="21" t="s">
        <v>149</v>
      </c>
      <c r="C17" s="22" t="s">
        <v>150</v>
      </c>
      <c r="D17" s="21" t="n">
        <f aca="false">SUM(D14:D16)</f>
        <v>174</v>
      </c>
      <c r="E17" s="21" t="n">
        <f aca="false">SUM(E14:E16)</f>
        <v>0</v>
      </c>
      <c r="F17" s="21" t="n">
        <f aca="false">SUM(F14:F16)</f>
        <v>0</v>
      </c>
      <c r="G17" s="21" t="n">
        <f aca="false">SUM(G14:G16)</f>
        <v>0</v>
      </c>
      <c r="H17" s="21" t="n">
        <f aca="false">SUM(H14:H16)</f>
        <v>200</v>
      </c>
      <c r="I17" s="21" t="n">
        <f aca="false">SUM(I14:I16)</f>
        <v>0</v>
      </c>
      <c r="J17" s="21" t="n">
        <f aca="false">SUM(J14:J16)</f>
        <v>0</v>
      </c>
      <c r="K17" s="21" t="n">
        <f aca="false">SUM(K14:K16)</f>
        <v>418</v>
      </c>
      <c r="L17" s="21" t="n">
        <f aca="false">SUM(L14:L16)</f>
        <v>31</v>
      </c>
      <c r="M17" s="21" t="n">
        <f aca="false">SUM(M14:M16)</f>
        <v>0</v>
      </c>
      <c r="N17" s="21"/>
      <c r="O17" s="21"/>
      <c r="P17" s="21"/>
      <c r="Q17" s="21" t="n">
        <f aca="false">SUM(Q14:Q16)</f>
        <v>0</v>
      </c>
      <c r="R17" s="21" t="n">
        <f aca="false">SUM(R14:R16)</f>
        <v>0</v>
      </c>
      <c r="S17" s="21"/>
      <c r="T17" s="21"/>
      <c r="U17" s="21" t="n">
        <f aca="false">SUM(U14:U16)</f>
        <v>0</v>
      </c>
      <c r="V17" s="32" t="n">
        <f aca="false">SUM(D17:U17)</f>
        <v>823</v>
      </c>
    </row>
    <row r="18" s="27" customFormat="true" ht="33.75" hidden="false" customHeight="false" outlineLevel="0" collapsed="false">
      <c r="A18" s="28" t="n">
        <v>15</v>
      </c>
      <c r="B18" s="28" t="s">
        <v>151</v>
      </c>
      <c r="C18" s="29" t="s">
        <v>152</v>
      </c>
      <c r="D18" s="28"/>
      <c r="E18" s="28"/>
      <c r="F18" s="28"/>
      <c r="G18" s="28"/>
      <c r="H18" s="28"/>
      <c r="I18" s="28"/>
      <c r="J18" s="28"/>
      <c r="K18" s="28" t="n">
        <v>80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18" t="n">
        <f aca="false">SUM(D18:U18)</f>
        <v>80</v>
      </c>
    </row>
    <row r="19" customFormat="false" ht="22.35" hidden="false" customHeight="false" outlineLevel="0" collapsed="false">
      <c r="A19" s="18" t="n">
        <v>16</v>
      </c>
      <c r="B19" s="18" t="s">
        <v>153</v>
      </c>
      <c r="C19" s="19" t="s">
        <v>154</v>
      </c>
      <c r="D19" s="18" t="n">
        <v>250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 t="n">
        <f aca="false">SUM(D19:U19)</f>
        <v>250</v>
      </c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23" customFormat="true" ht="23.25" hidden="false" customHeight="false" outlineLevel="0" collapsed="false">
      <c r="A20" s="21" t="n">
        <v>17</v>
      </c>
      <c r="B20" s="21" t="s">
        <v>155</v>
      </c>
      <c r="C20" s="22" t="s">
        <v>156</v>
      </c>
      <c r="D20" s="21" t="n">
        <f aca="false">SUM(D18:D19)</f>
        <v>250</v>
      </c>
      <c r="E20" s="21" t="n">
        <f aca="false">SUM(E18:E19)</f>
        <v>0</v>
      </c>
      <c r="F20" s="21" t="n">
        <f aca="false">SUM(F18:F19)</f>
        <v>0</v>
      </c>
      <c r="G20" s="21" t="n">
        <f aca="false">SUM(G18:G19)</f>
        <v>0</v>
      </c>
      <c r="H20" s="21" t="n">
        <f aca="false">SUM(H18:H19)</f>
        <v>0</v>
      </c>
      <c r="I20" s="21" t="n">
        <f aca="false">SUM(I18:I19)</f>
        <v>0</v>
      </c>
      <c r="J20" s="21" t="n">
        <f aca="false">SUM(J18:J19)</f>
        <v>0</v>
      </c>
      <c r="K20" s="21" t="n">
        <f aca="false">SUM(K18:K19)</f>
        <v>80</v>
      </c>
      <c r="L20" s="21" t="n">
        <f aca="false">SUM(L18:L19)</f>
        <v>0</v>
      </c>
      <c r="M20" s="21" t="n">
        <f aca="false">SUM(M18:M19)</f>
        <v>0</v>
      </c>
      <c r="N20" s="21"/>
      <c r="O20" s="21"/>
      <c r="P20" s="21"/>
      <c r="Q20" s="21" t="n">
        <f aca="false">SUM(Q18:Q19)</f>
        <v>0</v>
      </c>
      <c r="R20" s="21" t="n">
        <f aca="false">SUM(R18:R19)</f>
        <v>0</v>
      </c>
      <c r="S20" s="21"/>
      <c r="T20" s="21"/>
      <c r="U20" s="21" t="n">
        <f aca="false">SUM(U18:U19)</f>
        <v>0</v>
      </c>
      <c r="V20" s="32" t="n">
        <f aca="false">SUM(D20:U20)</f>
        <v>330</v>
      </c>
    </row>
    <row r="21" customFormat="false" ht="22.35" hidden="false" customHeight="false" outlineLevel="0" collapsed="false">
      <c r="A21" s="18" t="n">
        <v>18</v>
      </c>
      <c r="B21" s="18" t="s">
        <v>157</v>
      </c>
      <c r="C21" s="19" t="s">
        <v>158</v>
      </c>
      <c r="D21" s="18" t="n">
        <v>76</v>
      </c>
      <c r="E21" s="18"/>
      <c r="F21" s="18"/>
      <c r="G21" s="18"/>
      <c r="H21" s="18"/>
      <c r="I21" s="18"/>
      <c r="J21" s="18" t="n">
        <v>657</v>
      </c>
      <c r="K21" s="18" t="n">
        <v>10</v>
      </c>
      <c r="L21" s="18" t="n">
        <v>249</v>
      </c>
      <c r="M21" s="18" t="n">
        <v>25</v>
      </c>
      <c r="N21" s="18"/>
      <c r="O21" s="18"/>
      <c r="P21" s="18"/>
      <c r="Q21" s="18"/>
      <c r="R21" s="18"/>
      <c r="S21" s="18"/>
      <c r="T21" s="18"/>
      <c r="U21" s="18"/>
      <c r="V21" s="18" t="n">
        <f aca="false">SUM(D21:U21)</f>
        <v>1017</v>
      </c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22.5" hidden="false" customHeight="false" outlineLevel="0" collapsed="false">
      <c r="A22" s="18" t="n">
        <v>19</v>
      </c>
      <c r="B22" s="18" t="s">
        <v>159</v>
      </c>
      <c r="C22" s="19" t="s">
        <v>160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 t="n">
        <f aca="false">SUM(D22:U22)</f>
        <v>0</v>
      </c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22.5" hidden="false" customHeight="false" outlineLevel="0" collapsed="false">
      <c r="A23" s="18" t="n">
        <v>20</v>
      </c>
      <c r="B23" s="18" t="s">
        <v>161</v>
      </c>
      <c r="C23" s="19" t="s">
        <v>162</v>
      </c>
      <c r="D23" s="18"/>
      <c r="E23" s="18"/>
      <c r="F23" s="18"/>
      <c r="G23" s="18"/>
      <c r="H23" s="18"/>
      <c r="I23" s="18"/>
      <c r="J23" s="18"/>
      <c r="K23" s="18" t="n">
        <v>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 t="n">
        <f aca="false">SUM(D23:U23)</f>
        <v>25</v>
      </c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3.8" hidden="false" customHeight="false" outlineLevel="0" collapsed="false">
      <c r="A24" s="18" t="n">
        <v>21</v>
      </c>
      <c r="B24" s="18" t="s">
        <v>163</v>
      </c>
      <c r="C24" s="19" t="s">
        <v>164</v>
      </c>
      <c r="D24" s="18"/>
      <c r="E24" s="18"/>
      <c r="F24" s="18"/>
      <c r="G24" s="18"/>
      <c r="H24" s="18" t="n">
        <v>100</v>
      </c>
      <c r="I24" s="18"/>
      <c r="J24" s="18"/>
      <c r="K24" s="18" t="n">
        <v>18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 t="n">
        <f aca="false">SUM(D24:U24)</f>
        <v>118</v>
      </c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22.5" hidden="false" customHeight="false" outlineLevel="0" collapsed="false">
      <c r="A25" s="18" t="n">
        <v>22</v>
      </c>
      <c r="B25" s="18" t="s">
        <v>165</v>
      </c>
      <c r="C25" s="19" t="s">
        <v>166</v>
      </c>
      <c r="D25" s="18" t="n">
        <v>22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 t="n">
        <f aca="false">SUM(D25:U25)</f>
        <v>22</v>
      </c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32.8" hidden="false" customHeight="false" outlineLevel="0" collapsed="false">
      <c r="A26" s="18" t="n">
        <v>23</v>
      </c>
      <c r="B26" s="18" t="s">
        <v>167</v>
      </c>
      <c r="C26" s="19" t="s">
        <v>168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 t="n">
        <f aca="false">SUM(D26:U26)</f>
        <v>0</v>
      </c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8" hidden="false" customHeight="false" outlineLevel="0" collapsed="false">
      <c r="A27" s="18" t="n">
        <v>24</v>
      </c>
      <c r="B27" s="18" t="s">
        <v>169</v>
      </c>
      <c r="C27" s="19" t="s">
        <v>170</v>
      </c>
      <c r="D27" s="18" t="n">
        <v>2</v>
      </c>
      <c r="E27" s="18"/>
      <c r="F27" s="18"/>
      <c r="G27" s="18"/>
      <c r="H27" s="18" t="n">
        <v>100</v>
      </c>
      <c r="I27" s="18" t="n">
        <v>73</v>
      </c>
      <c r="J27" s="18"/>
      <c r="K27" s="18" t="n">
        <v>115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 t="n">
        <f aca="false">SUM(D27:U27)</f>
        <v>290</v>
      </c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23" customFormat="true" ht="34.5" hidden="false" customHeight="false" outlineLevel="0" collapsed="false">
      <c r="A28" s="21" t="n">
        <v>25</v>
      </c>
      <c r="B28" s="21" t="s">
        <v>171</v>
      </c>
      <c r="C28" s="22" t="s">
        <v>172</v>
      </c>
      <c r="D28" s="21" t="n">
        <f aca="false">SUM(D21:D27)</f>
        <v>100</v>
      </c>
      <c r="E28" s="21" t="n">
        <f aca="false">SUM(E21:E27)</f>
        <v>0</v>
      </c>
      <c r="F28" s="21" t="n">
        <f aca="false">SUM(F21:F27)</f>
        <v>0</v>
      </c>
      <c r="G28" s="21" t="n">
        <f aca="false">SUM(G21:G27)</f>
        <v>0</v>
      </c>
      <c r="H28" s="21" t="n">
        <f aca="false">SUM(H21:H27)</f>
        <v>200</v>
      </c>
      <c r="I28" s="21" t="n">
        <f aca="false">SUM(I21:I27)</f>
        <v>73</v>
      </c>
      <c r="J28" s="21" t="n">
        <f aca="false">SUM(J21:J27)</f>
        <v>657</v>
      </c>
      <c r="K28" s="21" t="n">
        <f aca="false">SUM(K21:K27)</f>
        <v>168</v>
      </c>
      <c r="L28" s="21" t="n">
        <f aca="false">SUM(L21:L27)</f>
        <v>249</v>
      </c>
      <c r="M28" s="21" t="n">
        <f aca="false">SUM(M21:M27)</f>
        <v>25</v>
      </c>
      <c r="N28" s="21"/>
      <c r="O28" s="21"/>
      <c r="P28" s="21"/>
      <c r="Q28" s="21" t="n">
        <f aca="false">SUM(Q21:Q27)</f>
        <v>0</v>
      </c>
      <c r="R28" s="21" t="n">
        <f aca="false">SUM(R21:R27)</f>
        <v>0</v>
      </c>
      <c r="S28" s="21"/>
      <c r="T28" s="21"/>
      <c r="U28" s="21" t="n">
        <f aca="false">SUM(U21:U27)</f>
        <v>0</v>
      </c>
      <c r="V28" s="32" t="n">
        <f aca="false">SUM(D28:U28)</f>
        <v>1472</v>
      </c>
    </row>
    <row r="29" customFormat="false" ht="22.35" hidden="false" customHeight="false" outlineLevel="0" collapsed="false">
      <c r="A29" s="18" t="n">
        <v>26</v>
      </c>
      <c r="B29" s="18" t="s">
        <v>173</v>
      </c>
      <c r="C29" s="19" t="s">
        <v>174</v>
      </c>
      <c r="D29" s="18" t="n">
        <v>111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 t="n">
        <f aca="false">SUM(D29:U29)</f>
        <v>111</v>
      </c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22.35" hidden="false" customHeight="false" outlineLevel="0" collapsed="false">
      <c r="A30" s="18" t="n">
        <v>27</v>
      </c>
      <c r="B30" s="18" t="s">
        <v>175</v>
      </c>
      <c r="C30" s="19" t="s">
        <v>176</v>
      </c>
      <c r="D30" s="18"/>
      <c r="E30" s="18"/>
      <c r="F30" s="18"/>
      <c r="G30" s="18"/>
      <c r="H30" s="18"/>
      <c r="I30" s="18"/>
      <c r="J30" s="18"/>
      <c r="K30" s="18" t="n">
        <v>142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 t="n">
        <f aca="false">SUM(D30:U30)</f>
        <v>142</v>
      </c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23" customFormat="true" ht="34.5" hidden="false" customHeight="false" outlineLevel="0" collapsed="false">
      <c r="A31" s="21" t="n">
        <v>28</v>
      </c>
      <c r="B31" s="21" t="s">
        <v>177</v>
      </c>
      <c r="C31" s="22" t="s">
        <v>178</v>
      </c>
      <c r="D31" s="21" t="n">
        <f aca="false">SUM(D29:D30)</f>
        <v>111</v>
      </c>
      <c r="E31" s="21" t="n">
        <f aca="false">SUM(E29:E30)</f>
        <v>0</v>
      </c>
      <c r="F31" s="21" t="n">
        <f aca="false">SUM(F29:F30)</f>
        <v>0</v>
      </c>
      <c r="G31" s="21" t="n">
        <f aca="false">SUM(G29:G30)</f>
        <v>0</v>
      </c>
      <c r="H31" s="21" t="n">
        <f aca="false">SUM(H29:H30)</f>
        <v>0</v>
      </c>
      <c r="I31" s="21" t="n">
        <f aca="false">SUM(I29:I30)</f>
        <v>0</v>
      </c>
      <c r="J31" s="21" t="n">
        <f aca="false">SUM(J29:J30)</f>
        <v>0</v>
      </c>
      <c r="K31" s="21" t="n">
        <f aca="false">SUM(K29:K30)</f>
        <v>142</v>
      </c>
      <c r="L31" s="21" t="n">
        <f aca="false">SUM(L29:L30)</f>
        <v>0</v>
      </c>
      <c r="M31" s="21" t="n">
        <f aca="false">SUM(M29:M30)</f>
        <v>0</v>
      </c>
      <c r="N31" s="21"/>
      <c r="O31" s="21"/>
      <c r="P31" s="21"/>
      <c r="Q31" s="21" t="n">
        <f aca="false">SUM(Q29:Q30)</f>
        <v>0</v>
      </c>
      <c r="R31" s="21" t="n">
        <f aca="false">SUM(R29:R30)</f>
        <v>0</v>
      </c>
      <c r="S31" s="21"/>
      <c r="T31" s="21"/>
      <c r="U31" s="21" t="n">
        <f aca="false">SUM(U29:U30)</f>
        <v>0</v>
      </c>
      <c r="V31" s="32" t="n">
        <f aca="false">SUM(D31:U31)</f>
        <v>253</v>
      </c>
    </row>
    <row r="32" customFormat="false" ht="32.8" hidden="false" customHeight="false" outlineLevel="0" collapsed="false">
      <c r="A32" s="18" t="n">
        <v>29</v>
      </c>
      <c r="B32" s="18" t="s">
        <v>179</v>
      </c>
      <c r="C32" s="19" t="s">
        <v>180</v>
      </c>
      <c r="D32" s="18" t="n">
        <v>143</v>
      </c>
      <c r="E32" s="18"/>
      <c r="F32" s="18"/>
      <c r="G32" s="18"/>
      <c r="H32" s="18" t="n">
        <v>200</v>
      </c>
      <c r="I32" s="18" t="n">
        <v>10</v>
      </c>
      <c r="J32" s="18" t="n">
        <v>172</v>
      </c>
      <c r="K32" s="18" t="n">
        <v>318</v>
      </c>
      <c r="L32" s="18" t="n">
        <v>68</v>
      </c>
      <c r="M32" s="18" t="n">
        <v>4</v>
      </c>
      <c r="N32" s="18"/>
      <c r="O32" s="18"/>
      <c r="P32" s="18"/>
      <c r="Q32" s="18"/>
      <c r="R32" s="18"/>
      <c r="S32" s="18"/>
      <c r="T32" s="18"/>
      <c r="U32" s="18"/>
      <c r="V32" s="18" t="n">
        <f aca="false">SUM(D32:U32)</f>
        <v>915</v>
      </c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22.5" hidden="false" customHeight="false" outlineLevel="0" collapsed="false">
      <c r="A33" s="18" t="n">
        <v>30</v>
      </c>
      <c r="B33" s="18" t="s">
        <v>181</v>
      </c>
      <c r="C33" s="19" t="s">
        <v>182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 t="n">
        <f aca="false">SUM(D33:U33)</f>
        <v>0</v>
      </c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22.5" hidden="false" customHeight="false" outlineLevel="0" collapsed="false">
      <c r="A34" s="18" t="n">
        <v>31</v>
      </c>
      <c r="B34" s="18" t="s">
        <v>183</v>
      </c>
      <c r="C34" s="19" t="s">
        <v>184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 t="n">
        <f aca="false">SUM(D34:U34)</f>
        <v>0</v>
      </c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22.35" hidden="false" customHeight="false" outlineLevel="0" collapsed="false">
      <c r="A35" s="18" t="n">
        <v>32</v>
      </c>
      <c r="B35" s="18" t="s">
        <v>185</v>
      </c>
      <c r="C35" s="19" t="s">
        <v>186</v>
      </c>
      <c r="D35" s="18" t="n">
        <v>430</v>
      </c>
      <c r="E35" s="18"/>
      <c r="F35" s="18"/>
      <c r="G35" s="18"/>
      <c r="H35" s="18"/>
      <c r="I35" s="18"/>
      <c r="J35" s="18"/>
      <c r="K35" s="18" t="n">
        <v>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 t="n">
        <f aca="false">SUM(D35:U35)</f>
        <v>432</v>
      </c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22.35" hidden="false" customHeight="false" outlineLevel="0" collapsed="false">
      <c r="A36" s="18" t="n">
        <v>33</v>
      </c>
      <c r="B36" s="18" t="s">
        <v>187</v>
      </c>
      <c r="C36" s="19" t="s">
        <v>188</v>
      </c>
      <c r="D36" s="18" t="n">
        <v>203</v>
      </c>
      <c r="E36" s="18"/>
      <c r="F36" s="18"/>
      <c r="G36" s="18"/>
      <c r="H36" s="18"/>
      <c r="I36" s="18"/>
      <c r="J36" s="18"/>
      <c r="K36" s="18" t="n">
        <v>763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 t="n">
        <f aca="false">SUM(D36:U36)</f>
        <v>966</v>
      </c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23" customFormat="true" ht="53.7" hidden="false" customHeight="false" outlineLevel="0" collapsed="false">
      <c r="A37" s="21" t="n">
        <v>34</v>
      </c>
      <c r="B37" s="21" t="s">
        <v>189</v>
      </c>
      <c r="C37" s="22" t="s">
        <v>190</v>
      </c>
      <c r="D37" s="21" t="n">
        <f aca="false">SUM(D32:D36)</f>
        <v>776</v>
      </c>
      <c r="E37" s="21" t="n">
        <f aca="false">SUM(E32:E36)</f>
        <v>0</v>
      </c>
      <c r="F37" s="21" t="n">
        <f aca="false">SUM(F32:F36)</f>
        <v>0</v>
      </c>
      <c r="G37" s="21" t="n">
        <f aca="false">SUM(G32:G36)</f>
        <v>0</v>
      </c>
      <c r="H37" s="21" t="n">
        <f aca="false">SUM(H32:H36)</f>
        <v>200</v>
      </c>
      <c r="I37" s="21" t="n">
        <f aca="false">SUM(I32:I36)</f>
        <v>10</v>
      </c>
      <c r="J37" s="21" t="n">
        <f aca="false">SUM(J32:J36)</f>
        <v>172</v>
      </c>
      <c r="K37" s="21" t="n">
        <v>98</v>
      </c>
      <c r="L37" s="21" t="n">
        <f aca="false">SUM(L32:L36)</f>
        <v>68</v>
      </c>
      <c r="M37" s="21" t="n">
        <f aca="false">SUM(M32:M36)</f>
        <v>4</v>
      </c>
      <c r="N37" s="21"/>
      <c r="O37" s="21"/>
      <c r="P37" s="21"/>
      <c r="Q37" s="21" t="n">
        <f aca="false">SUM(Q32:Q36)</f>
        <v>0</v>
      </c>
      <c r="R37" s="21" t="n">
        <f aca="false">SUM(R32:R36)</f>
        <v>0</v>
      </c>
      <c r="S37" s="21"/>
      <c r="T37" s="21"/>
      <c r="U37" s="21" t="n">
        <f aca="false">SUM(U32:U36)</f>
        <v>0</v>
      </c>
      <c r="V37" s="32" t="n">
        <f aca="false">SUM(D37:U37)</f>
        <v>1328</v>
      </c>
    </row>
    <row r="38" s="27" customFormat="true" ht="33.75" hidden="false" customHeight="false" outlineLevel="0" collapsed="false">
      <c r="A38" s="24" t="n">
        <v>35</v>
      </c>
      <c r="B38" s="24" t="s">
        <v>191</v>
      </c>
      <c r="C38" s="25" t="s">
        <v>192</v>
      </c>
      <c r="D38" s="24" t="n">
        <f aca="false">D17+D20+D28+D31+D37</f>
        <v>1411</v>
      </c>
      <c r="E38" s="24" t="n">
        <f aca="false">E17+E20+E28+E31+E37</f>
        <v>0</v>
      </c>
      <c r="F38" s="24" t="n">
        <f aca="false">F17+F20+F28+F31+F37</f>
        <v>0</v>
      </c>
      <c r="G38" s="24" t="n">
        <f aca="false">G17+G20+G28+G31+G37</f>
        <v>0</v>
      </c>
      <c r="H38" s="24" t="n">
        <f aca="false">H17+H20+H28+H31+H37</f>
        <v>600</v>
      </c>
      <c r="I38" s="24" t="n">
        <f aca="false">I17+I20+I28+I31+I37</f>
        <v>83</v>
      </c>
      <c r="J38" s="24" t="n">
        <f aca="false">J17+J20+J28+J31+J37</f>
        <v>829</v>
      </c>
      <c r="K38" s="24" t="n">
        <f aca="false">K17+K20+K28+K31+K37</f>
        <v>906</v>
      </c>
      <c r="L38" s="24" t="n">
        <f aca="false">L17+L20+L28+L31+L37</f>
        <v>348</v>
      </c>
      <c r="M38" s="24" t="n">
        <f aca="false">M17+M20+M28+M31+M37</f>
        <v>29</v>
      </c>
      <c r="N38" s="24" t="n">
        <f aca="false">N17+N20+N28+N31+N37</f>
        <v>0</v>
      </c>
      <c r="O38" s="24" t="n">
        <f aca="false">O17+O20+O28+O31+O37</f>
        <v>0</v>
      </c>
      <c r="P38" s="24" t="n">
        <f aca="false">P17+P20+P28+P31+P37</f>
        <v>0</v>
      </c>
      <c r="Q38" s="24" t="n">
        <f aca="false">Q17+Q20+Q28+Q31+Q37</f>
        <v>0</v>
      </c>
      <c r="R38" s="24" t="n">
        <f aca="false">R17+R20+R28+R31+R37</f>
        <v>0</v>
      </c>
      <c r="S38" s="24" t="n">
        <f aca="false">S17+S20+S28+S31+S37</f>
        <v>0</v>
      </c>
      <c r="T38" s="24" t="n">
        <f aca="false">T17+T20+T28+T31+T37</f>
        <v>0</v>
      </c>
      <c r="U38" s="24" t="n">
        <f aca="false">U17+U20+U28+U31+U37</f>
        <v>0</v>
      </c>
      <c r="V38" s="24" t="n">
        <f aca="false">SUM(D38:U38)</f>
        <v>4206</v>
      </c>
    </row>
    <row r="39" customFormat="false" ht="22.35" hidden="false" customHeight="false" outlineLevel="0" collapsed="false">
      <c r="A39" s="18" t="n">
        <v>36</v>
      </c>
      <c r="B39" s="18" t="s">
        <v>193</v>
      </c>
      <c r="C39" s="19" t="s">
        <v>194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 t="n">
        <v>20</v>
      </c>
      <c r="R39" s="18"/>
      <c r="S39" s="18"/>
      <c r="T39" s="18"/>
      <c r="U39" s="18"/>
      <c r="V39" s="18" t="n">
        <f aca="false">SUM(D39:U39)</f>
        <v>20</v>
      </c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43.25" hidden="false" customHeight="false" outlineLevel="0" collapsed="false">
      <c r="A40" s="18" t="n">
        <v>37</v>
      </c>
      <c r="B40" s="18" t="s">
        <v>193</v>
      </c>
      <c r="C40" s="19" t="s">
        <v>195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 t="n">
        <f aca="false">SUM(D40:U40)</f>
        <v>0</v>
      </c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23" customFormat="true" ht="23.25" hidden="false" customHeight="false" outlineLevel="0" collapsed="false">
      <c r="A41" s="21" t="n">
        <v>38</v>
      </c>
      <c r="B41" s="21" t="s">
        <v>193</v>
      </c>
      <c r="C41" s="22" t="s">
        <v>196</v>
      </c>
      <c r="D41" s="21" t="n">
        <f aca="false">SUM(D39:D40)</f>
        <v>0</v>
      </c>
      <c r="E41" s="21" t="n">
        <f aca="false">SUM(E39:E40)</f>
        <v>0</v>
      </c>
      <c r="F41" s="21" t="n">
        <f aca="false">SUM(F39:F40)</f>
        <v>0</v>
      </c>
      <c r="G41" s="21" t="n">
        <f aca="false">SUM(G39:G40)</f>
        <v>0</v>
      </c>
      <c r="H41" s="21" t="n">
        <f aca="false">SUM(H39:H40)</f>
        <v>0</v>
      </c>
      <c r="I41" s="21" t="n">
        <f aca="false">SUM(I39:I40)</f>
        <v>0</v>
      </c>
      <c r="J41" s="21" t="n">
        <f aca="false">SUM(J39:J40)</f>
        <v>0</v>
      </c>
      <c r="K41" s="21" t="n">
        <f aca="false">SUM(K39:K40)</f>
        <v>0</v>
      </c>
      <c r="L41" s="21" t="n">
        <f aca="false">SUM(L39:L40)</f>
        <v>0</v>
      </c>
      <c r="M41" s="21" t="n">
        <f aca="false">SUM(M39:M40)</f>
        <v>0</v>
      </c>
      <c r="N41" s="21"/>
      <c r="O41" s="21"/>
      <c r="P41" s="21"/>
      <c r="Q41" s="21" t="n">
        <f aca="false">SUM(Q39:Q40)</f>
        <v>20</v>
      </c>
      <c r="R41" s="21" t="n">
        <f aca="false">SUM(R39:R40)</f>
        <v>0</v>
      </c>
      <c r="S41" s="21"/>
      <c r="T41" s="21"/>
      <c r="U41" s="21" t="n">
        <f aca="false">SUM(U39:U40)</f>
        <v>0</v>
      </c>
      <c r="V41" s="32" t="n">
        <f aca="false">SUM(D41:U41)</f>
        <v>20</v>
      </c>
    </row>
    <row r="42" customFormat="false" ht="22.35" hidden="false" customHeight="false" outlineLevel="0" collapsed="false">
      <c r="A42" s="18" t="n">
        <v>39</v>
      </c>
      <c r="B42" s="18" t="s">
        <v>197</v>
      </c>
      <c r="C42" s="19" t="s">
        <v>198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 t="n">
        <v>923</v>
      </c>
      <c r="S42" s="18"/>
      <c r="T42" s="18"/>
      <c r="U42" s="18"/>
      <c r="V42" s="18" t="n">
        <f aca="false">SUM(D42:U42)</f>
        <v>923</v>
      </c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23" customFormat="true" ht="45.75" hidden="false" customHeight="false" outlineLevel="0" collapsed="false">
      <c r="A43" s="21" t="n">
        <v>40</v>
      </c>
      <c r="B43" s="21" t="s">
        <v>197</v>
      </c>
      <c r="C43" s="22" t="s">
        <v>199</v>
      </c>
      <c r="D43" s="21" t="n">
        <f aca="false">SUM(D42)</f>
        <v>0</v>
      </c>
      <c r="E43" s="21" t="n">
        <f aca="false">SUM(E42)</f>
        <v>0</v>
      </c>
      <c r="F43" s="21" t="n">
        <f aca="false">SUM(F42)</f>
        <v>0</v>
      </c>
      <c r="G43" s="21" t="n">
        <f aca="false">SUM(G42)</f>
        <v>0</v>
      </c>
      <c r="H43" s="21" t="n">
        <f aca="false">SUM(H42)</f>
        <v>0</v>
      </c>
      <c r="I43" s="21" t="n">
        <f aca="false">SUM(I42)</f>
        <v>0</v>
      </c>
      <c r="J43" s="21" t="n">
        <f aca="false">SUM(J42)</f>
        <v>0</v>
      </c>
      <c r="K43" s="21" t="n">
        <f aca="false">SUM(K42)</f>
        <v>0</v>
      </c>
      <c r="L43" s="21" t="n">
        <f aca="false">SUM(L42)</f>
        <v>0</v>
      </c>
      <c r="M43" s="21" t="n">
        <f aca="false">SUM(M42)</f>
        <v>0</v>
      </c>
      <c r="N43" s="21"/>
      <c r="O43" s="21"/>
      <c r="P43" s="21"/>
      <c r="Q43" s="21" t="n">
        <f aca="false">SUM(Q42)</f>
        <v>0</v>
      </c>
      <c r="R43" s="21" t="n">
        <f aca="false">SUM(R42)</f>
        <v>923</v>
      </c>
      <c r="S43" s="21"/>
      <c r="T43" s="21"/>
      <c r="U43" s="21" t="n">
        <f aca="false">SUM(U42)</f>
        <v>0</v>
      </c>
      <c r="V43" s="32" t="n">
        <f aca="false">SUM(D43:U43)</f>
        <v>923</v>
      </c>
    </row>
    <row r="44" customFormat="false" ht="22.35" hidden="false" customHeight="false" outlineLevel="0" collapsed="false">
      <c r="A44" s="18" t="n">
        <v>41</v>
      </c>
      <c r="B44" s="18" t="s">
        <v>200</v>
      </c>
      <c r="C44" s="19" t="s">
        <v>201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 t="n">
        <v>972</v>
      </c>
      <c r="V44" s="18" t="n">
        <f aca="false">SUM(D44:U44)</f>
        <v>972</v>
      </c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s="23" customFormat="true" ht="33.75" hidden="false" customHeight="false" outlineLevel="0" collapsed="false">
      <c r="A45" s="21" t="n">
        <v>42</v>
      </c>
      <c r="B45" s="21" t="s">
        <v>200</v>
      </c>
      <c r="C45" s="22" t="s">
        <v>202</v>
      </c>
      <c r="D45" s="21" t="n">
        <f aca="false">SUM(D44)</f>
        <v>0</v>
      </c>
      <c r="E45" s="21" t="n">
        <f aca="false">SUM(E44)</f>
        <v>0</v>
      </c>
      <c r="F45" s="21" t="n">
        <f aca="false">SUM(F44)</f>
        <v>0</v>
      </c>
      <c r="G45" s="21" t="n">
        <f aca="false">SUM(G44)</f>
        <v>0</v>
      </c>
      <c r="H45" s="21" t="n">
        <f aca="false">SUM(H44)</f>
        <v>0</v>
      </c>
      <c r="I45" s="21" t="n">
        <f aca="false">SUM(I44)</f>
        <v>0</v>
      </c>
      <c r="J45" s="21" t="n">
        <f aca="false">SUM(J44)</f>
        <v>0</v>
      </c>
      <c r="K45" s="21" t="n">
        <f aca="false">SUM(K44)</f>
        <v>0</v>
      </c>
      <c r="L45" s="21" t="n">
        <f aca="false">SUM(L44)</f>
        <v>0</v>
      </c>
      <c r="M45" s="21" t="n">
        <f aca="false">SUM(M44)</f>
        <v>0</v>
      </c>
      <c r="N45" s="21"/>
      <c r="O45" s="21"/>
      <c r="P45" s="21"/>
      <c r="Q45" s="21" t="n">
        <f aca="false">SUM(Q44)</f>
        <v>0</v>
      </c>
      <c r="R45" s="21" t="n">
        <f aca="false">SUM(R44)</f>
        <v>0</v>
      </c>
      <c r="S45" s="21"/>
      <c r="T45" s="21"/>
      <c r="U45" s="21" t="n">
        <f aca="false">SUM(U44)</f>
        <v>972</v>
      </c>
      <c r="V45" s="21" t="n">
        <f aca="false">SUM(D45:U45)</f>
        <v>972</v>
      </c>
    </row>
    <row r="46" customFormat="false" ht="22.35" hidden="false" customHeight="false" outlineLevel="0" collapsed="false">
      <c r="A46" s="18" t="n">
        <v>43</v>
      </c>
      <c r="B46" s="18" t="s">
        <v>203</v>
      </c>
      <c r="C46" s="19" t="s">
        <v>204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 t="n">
        <v>330</v>
      </c>
      <c r="T46" s="18"/>
      <c r="U46" s="18"/>
      <c r="V46" s="18" t="n">
        <f aca="false">SUM(D46:U46)</f>
        <v>330</v>
      </c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22.35" hidden="false" customHeight="false" outlineLevel="0" collapsed="false">
      <c r="A47" s="18" t="n">
        <v>44</v>
      </c>
      <c r="B47" s="18" t="s">
        <v>203</v>
      </c>
      <c r="C47" s="19" t="s">
        <v>205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 t="n">
        <v>708</v>
      </c>
      <c r="T47" s="18"/>
      <c r="U47" s="18"/>
      <c r="V47" s="18" t="n">
        <f aca="false">SUM(D47:U47)</f>
        <v>708</v>
      </c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s="23" customFormat="true" ht="45.75" hidden="false" customHeight="false" outlineLevel="0" collapsed="false">
      <c r="A48" s="21" t="n">
        <v>45</v>
      </c>
      <c r="B48" s="21" t="s">
        <v>203</v>
      </c>
      <c r="C48" s="22" t="s">
        <v>206</v>
      </c>
      <c r="D48" s="21" t="n">
        <f aca="false">SUM(D46:D47)</f>
        <v>0</v>
      </c>
      <c r="E48" s="21" t="n">
        <f aca="false">SUM(E46:E47)</f>
        <v>0</v>
      </c>
      <c r="F48" s="21" t="n">
        <f aca="false">SUM(F46:F47)</f>
        <v>0</v>
      </c>
      <c r="G48" s="21" t="n">
        <f aca="false">SUM(G46:G47)</f>
        <v>0</v>
      </c>
      <c r="H48" s="21" t="n">
        <f aca="false">SUM(H46:H47)</f>
        <v>0</v>
      </c>
      <c r="I48" s="21" t="n">
        <f aca="false">SUM(I46:I47)</f>
        <v>0</v>
      </c>
      <c r="J48" s="21" t="n">
        <f aca="false">SUM(J46:J47)</f>
        <v>0</v>
      </c>
      <c r="K48" s="21" t="n">
        <f aca="false">SUM(K46:K47)</f>
        <v>0</v>
      </c>
      <c r="L48" s="21" t="n">
        <f aca="false">SUM(L46:L47)</f>
        <v>0</v>
      </c>
      <c r="M48" s="21" t="n">
        <f aca="false">SUM(M46:M47)</f>
        <v>0</v>
      </c>
      <c r="N48" s="21"/>
      <c r="O48" s="21"/>
      <c r="P48" s="21"/>
      <c r="Q48" s="21" t="n">
        <f aca="false">SUM(Q46:Q47)</f>
        <v>0</v>
      </c>
      <c r="R48" s="21" t="n">
        <f aca="false">SUM(R46:R47)</f>
        <v>0</v>
      </c>
      <c r="S48" s="21" t="n">
        <f aca="false">SUM(S46:S47)</f>
        <v>1038</v>
      </c>
      <c r="T48" s="21" t="n">
        <f aca="false">SUM(T46:T47)</f>
        <v>0</v>
      </c>
      <c r="U48" s="21" t="n">
        <f aca="false">SUM(U46:U47)</f>
        <v>0</v>
      </c>
      <c r="V48" s="32" t="n">
        <f aca="false">SUM(D48:U48)</f>
        <v>1038</v>
      </c>
    </row>
    <row r="49" s="27" customFormat="true" ht="45" hidden="false" customHeight="false" outlineLevel="0" collapsed="false">
      <c r="A49" s="24" t="n">
        <v>46</v>
      </c>
      <c r="B49" s="24" t="s">
        <v>207</v>
      </c>
      <c r="C49" s="25" t="s">
        <v>208</v>
      </c>
      <c r="D49" s="24" t="n">
        <f aca="false">D41+D43+D45+D48</f>
        <v>0</v>
      </c>
      <c r="E49" s="24" t="n">
        <f aca="false">E41+E43+E45+E48</f>
        <v>0</v>
      </c>
      <c r="F49" s="24" t="n">
        <f aca="false">F41+F43+F45+F48</f>
        <v>0</v>
      </c>
      <c r="G49" s="24" t="n">
        <f aca="false">G41+G43+G45+G48</f>
        <v>0</v>
      </c>
      <c r="H49" s="24" t="n">
        <f aca="false">H41+H43+H45+H48</f>
        <v>0</v>
      </c>
      <c r="I49" s="24" t="n">
        <f aca="false">I41+I43+I45+I48</f>
        <v>0</v>
      </c>
      <c r="J49" s="24" t="n">
        <f aca="false">J41+J43+J45+J48</f>
        <v>0</v>
      </c>
      <c r="K49" s="24" t="n">
        <f aca="false">K41+K43+K45+K48</f>
        <v>0</v>
      </c>
      <c r="L49" s="24" t="n">
        <f aca="false">L41+L43+L45+L48</f>
        <v>0</v>
      </c>
      <c r="M49" s="24" t="n">
        <f aca="false">M41+M43+M45+M48</f>
        <v>0</v>
      </c>
      <c r="N49" s="24"/>
      <c r="O49" s="24"/>
      <c r="P49" s="24"/>
      <c r="Q49" s="24" t="n">
        <f aca="false">Q41+Q43+Q45+Q48</f>
        <v>20</v>
      </c>
      <c r="R49" s="24" t="n">
        <f aca="false">R41+R43+R45+R48</f>
        <v>923</v>
      </c>
      <c r="S49" s="24" t="n">
        <f aca="false">S41+S43+S45+S48</f>
        <v>1038</v>
      </c>
      <c r="T49" s="24" t="n">
        <f aca="false">T41+T43+T45+T48</f>
        <v>0</v>
      </c>
      <c r="U49" s="24" t="n">
        <f aca="false">U41+U43+U45+U48</f>
        <v>972</v>
      </c>
      <c r="V49" s="24" t="n">
        <f aca="false">SUM(D49:U49)</f>
        <v>2953</v>
      </c>
    </row>
    <row r="50" customFormat="false" ht="32.8" hidden="false" customHeight="false" outlineLevel="0" collapsed="false">
      <c r="A50" s="18" t="n">
        <v>47</v>
      </c>
      <c r="B50" s="18" t="s">
        <v>209</v>
      </c>
      <c r="C50" s="19" t="s">
        <v>210</v>
      </c>
      <c r="D50" s="18"/>
      <c r="E50" s="18" t="n">
        <v>9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 t="n">
        <f aca="false">SUM(D50:U50)</f>
        <v>9</v>
      </c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32.8" hidden="false" customHeight="false" outlineLevel="0" collapsed="false">
      <c r="A51" s="18" t="n">
        <v>48</v>
      </c>
      <c r="B51" s="18" t="s">
        <v>209</v>
      </c>
      <c r="C51" s="19" t="s">
        <v>211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 t="n">
        <v>500</v>
      </c>
      <c r="O51" s="18" t="n">
        <v>350</v>
      </c>
      <c r="P51" s="18"/>
      <c r="Q51" s="18"/>
      <c r="R51" s="18"/>
      <c r="S51" s="18"/>
      <c r="T51" s="18"/>
      <c r="U51" s="18"/>
      <c r="V51" s="18" t="n">
        <f aca="false">SUM(D51:U51)</f>
        <v>850</v>
      </c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2.35" hidden="false" customHeight="false" outlineLevel="0" collapsed="false">
      <c r="A52" s="18" t="n">
        <v>49</v>
      </c>
      <c r="B52" s="18" t="s">
        <v>209</v>
      </c>
      <c r="C52" s="19" t="s">
        <v>212</v>
      </c>
      <c r="D52" s="18" t="n">
        <v>429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 t="n">
        <f aca="false">SUM(D52:U52)</f>
        <v>429</v>
      </c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23" customFormat="true" ht="45.75" hidden="false" customHeight="false" outlineLevel="0" collapsed="false">
      <c r="A53" s="21" t="n">
        <v>50</v>
      </c>
      <c r="B53" s="21" t="s">
        <v>209</v>
      </c>
      <c r="C53" s="22" t="s">
        <v>213</v>
      </c>
      <c r="D53" s="21" t="n">
        <f aca="false">SUM(D50:D52)</f>
        <v>429</v>
      </c>
      <c r="E53" s="21" t="n">
        <f aca="false">SUM(E50:E52)</f>
        <v>9</v>
      </c>
      <c r="F53" s="21" t="n">
        <f aca="false">SUM(F50:F52)</f>
        <v>0</v>
      </c>
      <c r="G53" s="21" t="n">
        <f aca="false">SUM(G50:G52)</f>
        <v>0</v>
      </c>
      <c r="H53" s="21" t="n">
        <f aca="false">SUM(H50:H52)</f>
        <v>0</v>
      </c>
      <c r="I53" s="21" t="n">
        <f aca="false">SUM(I50:I52)</f>
        <v>0</v>
      </c>
      <c r="J53" s="21" t="n">
        <f aca="false">SUM(J50:J52)</f>
        <v>0</v>
      </c>
      <c r="K53" s="21" t="n">
        <f aca="false">SUM(K50:K52)</f>
        <v>0</v>
      </c>
      <c r="L53" s="21" t="n">
        <f aca="false">SUM(L50:L52)</f>
        <v>0</v>
      </c>
      <c r="M53" s="21" t="n">
        <f aca="false">SUM(M50:M52)</f>
        <v>0</v>
      </c>
      <c r="N53" s="21" t="n">
        <f aca="false">SUM(N50:N52)</f>
        <v>500</v>
      </c>
      <c r="O53" s="21" t="n">
        <f aca="false">SUM(O50:O52)</f>
        <v>350</v>
      </c>
      <c r="P53" s="21" t="n">
        <f aca="false">SUM(P50:P52)</f>
        <v>0</v>
      </c>
      <c r="Q53" s="21" t="n">
        <f aca="false">SUM(Q50:Q52)</f>
        <v>0</v>
      </c>
      <c r="R53" s="21" t="n">
        <f aca="false">SUM(R50:R52)</f>
        <v>0</v>
      </c>
      <c r="S53" s="21" t="n">
        <f aca="false">SUM(S50:S52)</f>
        <v>0</v>
      </c>
      <c r="T53" s="21" t="n">
        <f aca="false">SUM(T50:T52)</f>
        <v>0</v>
      </c>
      <c r="U53" s="21" t="n">
        <f aca="false">SUM(U50:U52)</f>
        <v>0</v>
      </c>
      <c r="V53" s="32" t="n">
        <f aca="false">SUM(D53:U53)</f>
        <v>1288</v>
      </c>
    </row>
    <row r="54" customFormat="false" ht="22.35" hidden="false" customHeight="false" outlineLevel="0" collapsed="false">
      <c r="A54" s="18" t="n">
        <v>51</v>
      </c>
      <c r="B54" s="18" t="s">
        <v>214</v>
      </c>
      <c r="C54" s="19" t="s">
        <v>215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 t="n">
        <v>130</v>
      </c>
      <c r="Q54" s="18"/>
      <c r="R54" s="18"/>
      <c r="S54" s="18"/>
      <c r="T54" s="18"/>
      <c r="U54" s="18"/>
      <c r="V54" s="18" t="n">
        <f aca="false">SUM(D54:U54)</f>
        <v>130</v>
      </c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23" customFormat="true" ht="45.75" hidden="false" customHeight="false" outlineLevel="0" collapsed="false">
      <c r="A55" s="21" t="n">
        <v>52</v>
      </c>
      <c r="B55" s="21" t="s">
        <v>214</v>
      </c>
      <c r="C55" s="22" t="s">
        <v>216</v>
      </c>
      <c r="D55" s="21" t="n">
        <f aca="false">SUM(D54)</f>
        <v>0</v>
      </c>
      <c r="E55" s="21" t="n">
        <f aca="false">SUM(E54)</f>
        <v>0</v>
      </c>
      <c r="F55" s="21" t="n">
        <f aca="false">SUM(F54)</f>
        <v>0</v>
      </c>
      <c r="G55" s="21" t="n">
        <f aca="false">SUM(G54)</f>
        <v>0</v>
      </c>
      <c r="H55" s="21" t="n">
        <f aca="false">SUM(H54)</f>
        <v>0</v>
      </c>
      <c r="I55" s="21" t="n">
        <f aca="false">SUM(I54)</f>
        <v>0</v>
      </c>
      <c r="J55" s="21" t="n">
        <f aca="false">SUM(J54)</f>
        <v>0</v>
      </c>
      <c r="K55" s="21" t="n">
        <f aca="false">SUM(K54)</f>
        <v>0</v>
      </c>
      <c r="L55" s="21" t="n">
        <f aca="false">SUM(L54)</f>
        <v>0</v>
      </c>
      <c r="M55" s="21" t="n">
        <f aca="false">SUM(M54)</f>
        <v>0</v>
      </c>
      <c r="N55" s="21" t="n">
        <f aca="false">SUM(N54)</f>
        <v>0</v>
      </c>
      <c r="O55" s="21" t="n">
        <f aca="false">SUM(O54)</f>
        <v>0</v>
      </c>
      <c r="P55" s="21" t="n">
        <f aca="false">SUM(P54)</f>
        <v>130</v>
      </c>
      <c r="Q55" s="21" t="n">
        <f aca="false">SUM(Q54)</f>
        <v>0</v>
      </c>
      <c r="R55" s="21" t="n">
        <f aca="false">SUM(R54)</f>
        <v>0</v>
      </c>
      <c r="S55" s="21" t="n">
        <f aca="false">SUM(S54)</f>
        <v>0</v>
      </c>
      <c r="T55" s="21" t="n">
        <f aca="false">SUM(T54)</f>
        <v>0</v>
      </c>
      <c r="U55" s="21" t="n">
        <f aca="false">SUM(U54)</f>
        <v>0</v>
      </c>
      <c r="V55" s="32" t="n">
        <f aca="false">SUM(D55:U55)</f>
        <v>130</v>
      </c>
    </row>
    <row r="56" s="23" customFormat="true" ht="12" hidden="false" customHeight="false" outlineLevel="0" collapsed="false">
      <c r="A56" s="21" t="n">
        <v>53</v>
      </c>
      <c r="B56" s="21" t="s">
        <v>217</v>
      </c>
      <c r="C56" s="22" t="s">
        <v>218</v>
      </c>
      <c r="D56" s="21" t="n">
        <v>6795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2" t="n">
        <f aca="false">SUM(D56:U56)</f>
        <v>6795</v>
      </c>
    </row>
    <row r="57" s="27" customFormat="true" ht="53.7" hidden="false" customHeight="false" outlineLevel="0" collapsed="false">
      <c r="A57" s="24" t="n">
        <v>54</v>
      </c>
      <c r="B57" s="24" t="s">
        <v>219</v>
      </c>
      <c r="C57" s="25" t="s">
        <v>220</v>
      </c>
      <c r="D57" s="24" t="n">
        <f aca="false">D53+D55+D56</f>
        <v>7224</v>
      </c>
      <c r="E57" s="24" t="n">
        <f aca="false">E53+E55+E56</f>
        <v>9</v>
      </c>
      <c r="F57" s="24" t="n">
        <f aca="false">F53+F55+F56</f>
        <v>0</v>
      </c>
      <c r="G57" s="24" t="n">
        <f aca="false">G53+G55+G56</f>
        <v>0</v>
      </c>
      <c r="H57" s="24" t="n">
        <f aca="false">H53+H55+H56</f>
        <v>0</v>
      </c>
      <c r="I57" s="24" t="n">
        <f aca="false">I53+I55+I56</f>
        <v>0</v>
      </c>
      <c r="J57" s="24" t="n">
        <f aca="false">J53+J55+J56</f>
        <v>0</v>
      </c>
      <c r="K57" s="24" t="n">
        <f aca="false">K53+K55+K56</f>
        <v>0</v>
      </c>
      <c r="L57" s="24" t="n">
        <f aca="false">L53+L55+L56</f>
        <v>0</v>
      </c>
      <c r="M57" s="24" t="n">
        <f aca="false">M53+M55+M56</f>
        <v>0</v>
      </c>
      <c r="N57" s="24" t="n">
        <f aca="false">N53+N55+N56</f>
        <v>500</v>
      </c>
      <c r="O57" s="24" t="n">
        <f aca="false">O53+O55+O56</f>
        <v>350</v>
      </c>
      <c r="P57" s="24" t="n">
        <f aca="false">P53+P55+P56</f>
        <v>130</v>
      </c>
      <c r="Q57" s="24" t="n">
        <f aca="false">Q53+Q55+Q56</f>
        <v>0</v>
      </c>
      <c r="R57" s="24" t="n">
        <f aca="false">R53+R55+R56</f>
        <v>0</v>
      </c>
      <c r="S57" s="24" t="n">
        <f aca="false">S53+S55+S56</f>
        <v>0</v>
      </c>
      <c r="T57" s="24" t="n">
        <f aca="false">T53+T55+T56</f>
        <v>0</v>
      </c>
      <c r="U57" s="24" t="n">
        <f aca="false">U53+U55+U56</f>
        <v>0</v>
      </c>
      <c r="V57" s="24" t="n">
        <f aca="false">SUM(D57:U57)</f>
        <v>8213</v>
      </c>
    </row>
    <row r="58" customFormat="false" ht="33.75" hidden="false" customHeight="false" outlineLevel="0" collapsed="false">
      <c r="A58" s="28" t="n">
        <v>55</v>
      </c>
      <c r="B58" s="28" t="s">
        <v>221</v>
      </c>
      <c r="C58" s="29" t="s">
        <v>222</v>
      </c>
      <c r="D58" s="28" t="n">
        <f aca="false">D10+D13+D38+D49+D57</f>
        <v>10965</v>
      </c>
      <c r="E58" s="28" t="n">
        <f aca="false">E10+E13+E38+E49+E57</f>
        <v>9</v>
      </c>
      <c r="F58" s="28" t="n">
        <f aca="false">F10+F13+F38+F49+F57</f>
        <v>10840</v>
      </c>
      <c r="G58" s="28" t="n">
        <f aca="false">G10+G13+G38+G49+G57</f>
        <v>4102</v>
      </c>
      <c r="H58" s="28" t="n">
        <f aca="false">H10+H13+H38+H49+H57</f>
        <v>2431</v>
      </c>
      <c r="I58" s="28" t="n">
        <f aca="false">I10+I13+I38+I49+I57</f>
        <v>83</v>
      </c>
      <c r="J58" s="28" t="n">
        <f aca="false">J10+J13+J38+J49+J57</f>
        <v>829</v>
      </c>
      <c r="K58" s="28" t="n">
        <f aca="false">K10+K13+K38+K49+K57</f>
        <v>906</v>
      </c>
      <c r="L58" s="28" t="n">
        <f aca="false">L10+L13+L38+L49+L57</f>
        <v>2360</v>
      </c>
      <c r="M58" s="28" t="n">
        <f aca="false">M10+M13+M38+M49+M57</f>
        <v>29</v>
      </c>
      <c r="N58" s="28" t="n">
        <f aca="false">N10+N13+N38+N49+N57</f>
        <v>500</v>
      </c>
      <c r="O58" s="28" t="n">
        <f aca="false">O10+O13+O38+O49+O57</f>
        <v>350</v>
      </c>
      <c r="P58" s="28" t="n">
        <f aca="false">P10+P13+P38+P49+P57</f>
        <v>130</v>
      </c>
      <c r="Q58" s="28" t="n">
        <f aca="false">Q10+Q13+Q38+Q49+Q57</f>
        <v>20</v>
      </c>
      <c r="R58" s="28" t="n">
        <f aca="false">R10+R13+R38+R49+R57</f>
        <v>923</v>
      </c>
      <c r="S58" s="28" t="n">
        <f aca="false">S10+S13+S38+S49+S57</f>
        <v>1038</v>
      </c>
      <c r="T58" s="28" t="n">
        <f aca="false">T10+T13+T38+T49+T57</f>
        <v>0</v>
      </c>
      <c r="U58" s="28" t="n">
        <f aca="false">U10+U13+U38+U49+U57</f>
        <v>972</v>
      </c>
      <c r="V58" s="28" t="n">
        <f aca="false">SUM(D58:U58)</f>
        <v>36487</v>
      </c>
    </row>
  </sheetData>
  <mergeCells count="2">
    <mergeCell ref="A1:V1"/>
    <mergeCell ref="A2:V2"/>
  </mergeCells>
  <printOptions headings="false" gridLines="false" gridLinesSet="true" horizontalCentered="true" verticalCentered="false"/>
  <pageMargins left="0.39375" right="0.39375" top="0.748611111111111" bottom="0.747916666666667" header="0.315277777777778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&amp;R3. melléklet az 1/2015. (II.16.) önkormányzati rendelethez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3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7" activeCellId="0" sqref="C37"/>
    </sheetView>
  </sheetViews>
  <sheetFormatPr defaultRowHeight="11.25"/>
  <cols>
    <col collapsed="false" hidden="false" max="1" min="1" style="1" width="2.89270386266094"/>
    <col collapsed="false" hidden="false" max="2" min="2" style="1" width="37.3304721030043"/>
    <col collapsed="false" hidden="false" max="1025" min="3" style="1" width="8.88841201716738"/>
  </cols>
  <sheetData>
    <row r="1" customFormat="false" ht="15" hidden="false" customHeight="false" outlineLevel="0" collapsed="false">
      <c r="A1" s="2" t="s">
        <v>223</v>
      </c>
      <c r="B1" s="2"/>
      <c r="C1" s="2"/>
      <c r="D1" s="2"/>
      <c r="E1" s="2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false" outlineLevel="0" collapsed="false">
      <c r="A2" s="0"/>
      <c r="B2" s="6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75" hidden="false" customHeight="false" outlineLevel="0" collapsed="false">
      <c r="A3" s="4" t="s">
        <v>1</v>
      </c>
      <c r="B3" s="4"/>
      <c r="C3" s="4"/>
      <c r="D3" s="4"/>
      <c r="E3" s="4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1.25" hidden="false" customHeight="false" outlineLevel="0" collapsed="false">
      <c r="A5" s="0"/>
      <c r="B5" s="5" t="s">
        <v>2</v>
      </c>
      <c r="C5" s="5" t="s">
        <v>3</v>
      </c>
      <c r="D5" s="5"/>
      <c r="E5" s="5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0"/>
      <c r="B6" s="0"/>
      <c r="C6" s="7" t="s">
        <v>7</v>
      </c>
      <c r="D6" s="7"/>
      <c r="E6" s="7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1.25" hidden="false" customHeight="false" outlineLevel="0" collapsed="false">
      <c r="A7" s="1" t="n">
        <v>1</v>
      </c>
      <c r="B7" s="1" t="s">
        <v>224</v>
      </c>
      <c r="C7" s="1" t="n">
        <v>36487</v>
      </c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1.25" hidden="false" customHeight="false" outlineLevel="0" collapsed="false">
      <c r="A8" s="1" t="n">
        <v>2</v>
      </c>
      <c r="B8" s="1" t="s">
        <v>225</v>
      </c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1.25" hidden="false" customHeight="false" outlineLevel="0" collapsed="false">
      <c r="A9" s="1" t="n">
        <v>3</v>
      </c>
      <c r="B9" s="1" t="s">
        <v>226</v>
      </c>
      <c r="C9" s="1" t="n">
        <v>36487</v>
      </c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1.25" hidden="false" customHeight="false" outlineLevel="0" collapsed="false">
      <c r="A10" s="1" t="n">
        <v>4</v>
      </c>
      <c r="B10" s="1" t="s">
        <v>227</v>
      </c>
      <c r="C10" s="1" t="n">
        <v>0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2" customFormat="false" ht="11.25" hidden="false" customHeight="false" outlineLevel="0" collapsed="false">
      <c r="A12" s="1" t="n">
        <v>5</v>
      </c>
      <c r="B12" s="1" t="s">
        <v>228</v>
      </c>
      <c r="C12" s="1" t="n">
        <v>36487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1.25" hidden="false" customHeight="false" outlineLevel="0" collapsed="false">
      <c r="A13" s="1" t="n">
        <v>6</v>
      </c>
      <c r="B13" s="1" t="s">
        <v>225</v>
      </c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1.25" hidden="false" customHeight="false" outlineLevel="0" collapsed="false">
      <c r="A14" s="1" t="n">
        <v>7</v>
      </c>
      <c r="B14" s="1" t="s">
        <v>226</v>
      </c>
      <c r="C14" s="1" t="n">
        <v>36487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1.25" hidden="false" customHeight="false" outlineLevel="0" collapsed="false">
      <c r="A15" s="1" t="n">
        <v>8</v>
      </c>
      <c r="B15" s="1" t="s">
        <v>227</v>
      </c>
      <c r="C15" s="1" t="n">
        <v>0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7" customFormat="false" ht="11.25" hidden="false" customHeight="false" outlineLevel="0" collapsed="false">
      <c r="A17" s="1" t="n">
        <v>9</v>
      </c>
      <c r="B17" s="1" t="s">
        <v>229</v>
      </c>
      <c r="C17" s="1" t="n">
        <v>0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1.25" hidden="false" customHeight="false" outlineLevel="0" collapsed="false">
      <c r="A18" s="1" t="n">
        <v>10</v>
      </c>
      <c r="B18" s="1" t="s">
        <v>225</v>
      </c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1.25" hidden="false" customHeight="false" outlineLevel="0" collapsed="false">
      <c r="A19" s="1" t="n">
        <v>11</v>
      </c>
      <c r="B19" s="1" t="s">
        <v>226</v>
      </c>
      <c r="C19" s="1" t="n">
        <v>0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1.25" hidden="false" customHeight="false" outlineLevel="0" collapsed="false">
      <c r="A20" s="1" t="n">
        <v>12</v>
      </c>
      <c r="B20" s="1" t="s">
        <v>227</v>
      </c>
      <c r="C20" s="1" t="n">
        <v>0</v>
      </c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3" s="6" customFormat="true" ht="12" hidden="false" customHeight="false" outlineLevel="0" collapsed="false">
      <c r="A23" s="8" t="n">
        <v>13</v>
      </c>
      <c r="B23" s="8" t="s">
        <v>230</v>
      </c>
      <c r="C23" s="8" t="n">
        <v>0</v>
      </c>
      <c r="D23" s="8"/>
      <c r="E23" s="8"/>
    </row>
    <row r="24" customFormat="false" ht="11.25" hidden="false" customHeight="false" outlineLevel="0" collapsed="false">
      <c r="A24" s="9" t="n">
        <v>14</v>
      </c>
      <c r="B24" s="9" t="s">
        <v>231</v>
      </c>
      <c r="C24" s="9" t="n">
        <v>0</v>
      </c>
      <c r="D24" s="9"/>
      <c r="E24" s="9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1.25" hidden="false" customHeight="false" outlineLevel="0" collapsed="false">
      <c r="A25" s="1" t="n">
        <v>15</v>
      </c>
      <c r="B25" s="1" t="s">
        <v>232</v>
      </c>
      <c r="C25" s="1" t="n">
        <v>0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1.25" hidden="false" customHeight="false" outlineLevel="0" collapsed="false">
      <c r="A26" s="1" t="n">
        <v>16</v>
      </c>
      <c r="B26" s="1" t="s">
        <v>233</v>
      </c>
      <c r="C26" s="1" t="n">
        <v>0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8" s="6" customFormat="true" ht="12" hidden="false" customHeight="false" outlineLevel="0" collapsed="false">
      <c r="A28" s="8" t="n">
        <v>17</v>
      </c>
      <c r="B28" s="8" t="s">
        <v>234</v>
      </c>
      <c r="C28" s="8" t="n">
        <v>0</v>
      </c>
      <c r="D28" s="8"/>
      <c r="E28" s="8"/>
    </row>
    <row r="29" customFormat="false" ht="11.25" hidden="false" customHeight="false" outlineLevel="0" collapsed="false">
      <c r="A29" s="6" t="n">
        <v>18</v>
      </c>
      <c r="B29" s="6" t="s">
        <v>235</v>
      </c>
      <c r="C29" s="6" t="n">
        <f aca="false">SUM(C30:C31)</f>
        <v>0</v>
      </c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1.25" hidden="false" customHeight="false" outlineLevel="0" collapsed="false">
      <c r="A30" s="1" t="n">
        <v>19</v>
      </c>
      <c r="B30" s="1" t="s">
        <v>232</v>
      </c>
      <c r="C30" s="1" t="n">
        <v>0</v>
      </c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1.25" hidden="false" customHeight="false" outlineLevel="0" collapsed="false">
      <c r="A31" s="1" t="n">
        <v>20</v>
      </c>
      <c r="B31" s="1" t="s">
        <v>233</v>
      </c>
      <c r="C31" s="1" t="n">
        <v>0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3" s="6" customFormat="true" ht="12" hidden="false" customHeight="false" outlineLevel="0" collapsed="false">
      <c r="A33" s="8" t="n">
        <v>21</v>
      </c>
      <c r="B33" s="8" t="s">
        <v>236</v>
      </c>
      <c r="C33" s="8" t="n">
        <f aca="false">SUM(C34:C35)</f>
        <v>0</v>
      </c>
      <c r="D33" s="8"/>
      <c r="E33" s="8"/>
    </row>
    <row r="34" customFormat="false" ht="11.25" hidden="false" customHeight="false" outlineLevel="0" collapsed="false">
      <c r="A34" s="1" t="n">
        <v>22</v>
      </c>
      <c r="B34" s="1" t="s">
        <v>232</v>
      </c>
      <c r="C34" s="1" t="n">
        <v>0</v>
      </c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1.25" hidden="false" customHeight="false" outlineLevel="0" collapsed="false">
      <c r="A35" s="1" t="n">
        <v>23</v>
      </c>
      <c r="B35" s="1" t="s">
        <v>233</v>
      </c>
      <c r="C35" s="1" t="n">
        <v>0</v>
      </c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7" s="6" customFormat="true" ht="11.25" hidden="false" customHeight="false" outlineLevel="0" collapsed="false">
      <c r="A37" s="6" t="n">
        <v>24</v>
      </c>
      <c r="B37" s="6" t="s">
        <v>33</v>
      </c>
      <c r="C37" s="6" t="n">
        <v>36487</v>
      </c>
    </row>
    <row r="38" s="6" customFormat="true" ht="11.25" hidden="false" customHeight="false" outlineLevel="0" collapsed="false">
      <c r="A38" s="6" t="n">
        <v>25</v>
      </c>
      <c r="B38" s="6" t="s">
        <v>34</v>
      </c>
      <c r="C38" s="6" t="n">
        <v>36487</v>
      </c>
    </row>
    <row r="39" s="6" customFormat="true" ht="11.25" hidden="false" customHeight="false" outlineLevel="0" collapsed="false">
      <c r="A39" s="6" t="n">
        <v>26</v>
      </c>
      <c r="B39" s="6" t="s">
        <v>237</v>
      </c>
      <c r="C39" s="6" t="n">
        <v>0</v>
      </c>
    </row>
  </sheetData>
  <mergeCells count="2">
    <mergeCell ref="A1:E1"/>
    <mergeCell ref="A3:E3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&amp;R4. melléklet az 1/2015. (II.16.) önkormányzati rendelethez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1.25"/>
  <cols>
    <col collapsed="false" hidden="false" max="1" min="1" style="1" width="3.10300429184549"/>
    <col collapsed="false" hidden="false" max="2" min="2" style="1" width="16.5579399141631"/>
    <col collapsed="false" hidden="false" max="1025" min="3" style="1" width="8.88841201716738"/>
  </cols>
  <sheetData>
    <row r="1" customFormat="false" ht="15" hidden="false" customHeight="false" outlineLevel="0" collapsed="false">
      <c r="A1" s="2" t="s">
        <v>238</v>
      </c>
      <c r="B1" s="2"/>
      <c r="C1" s="2"/>
      <c r="D1" s="2"/>
      <c r="E1" s="2"/>
      <c r="F1" s="2"/>
      <c r="G1" s="2"/>
      <c r="H1" s="2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3"/>
      <c r="B2" s="33"/>
      <c r="C2" s="33"/>
      <c r="D2" s="33"/>
      <c r="E2" s="33"/>
      <c r="F2" s="33"/>
      <c r="G2" s="33"/>
      <c r="H2" s="33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false" outlineLevel="0" collapsed="false">
      <c r="A4" s="6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1.25" hidden="false" customHeight="false" outlineLevel="0" collapsed="false">
      <c r="A5" s="0"/>
      <c r="B5" s="5" t="s">
        <v>2</v>
      </c>
      <c r="C5" s="5" t="s">
        <v>3</v>
      </c>
      <c r="D5" s="5"/>
      <c r="E5" s="5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1" t="n">
        <v>1</v>
      </c>
      <c r="B6" s="1" t="s">
        <v>239</v>
      </c>
      <c r="C6" s="7" t="s">
        <v>7</v>
      </c>
      <c r="D6" s="7"/>
      <c r="E6" s="7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8" s="6" customFormat="true" ht="12" hidden="false" customHeight="false" outlineLevel="0" collapsed="false">
      <c r="A8" s="8" t="n">
        <v>2</v>
      </c>
      <c r="B8" s="8" t="s">
        <v>240</v>
      </c>
      <c r="C8" s="8" t="n">
        <v>0</v>
      </c>
      <c r="D8" s="8"/>
      <c r="E8" s="8"/>
    </row>
    <row r="9" customFormat="false" ht="11.25" hidden="false" customHeight="false" outlineLevel="0" collapsed="false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6" customFormat="true" ht="12" hidden="false" customHeight="false" outlineLevel="0" collapsed="false">
      <c r="A10" s="8" t="n">
        <v>3</v>
      </c>
      <c r="B10" s="8" t="s">
        <v>241</v>
      </c>
      <c r="C10" s="8" t="n">
        <v>0</v>
      </c>
      <c r="D10" s="8"/>
      <c r="E10" s="8"/>
    </row>
  </sheetData>
  <mergeCells count="2">
    <mergeCell ref="A1:H1"/>
    <mergeCell ref="A3:H3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&amp;R5. melléklet az 1/2015. (II.16.) önkormányzati rendelethez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1.25"/>
  <cols>
    <col collapsed="false" hidden="false" max="1" min="1" style="1" width="2.33047210300429"/>
    <col collapsed="false" hidden="false" max="2" min="2" style="1" width="16.2145922746781"/>
    <col collapsed="false" hidden="false" max="1025" min="3" style="1" width="8.88841201716738"/>
  </cols>
  <sheetData>
    <row r="1" customFormat="false" ht="15.75" hidden="false" customHeight="false" outlineLevel="0" collapsed="false">
      <c r="A1" s="2" t="s">
        <v>242</v>
      </c>
      <c r="B1" s="2"/>
      <c r="C1" s="2"/>
      <c r="D1" s="2"/>
      <c r="E1" s="2"/>
      <c r="F1" s="2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.75" hidden="false" customHeight="false" outlineLevel="0" collapsed="false">
      <c r="A2" s="3"/>
      <c r="B2" s="34"/>
      <c r="C2" s="34"/>
      <c r="D2" s="34"/>
      <c r="E2" s="34"/>
      <c r="F2" s="34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4" t="s">
        <v>243</v>
      </c>
      <c r="B3" s="4"/>
      <c r="C3" s="4"/>
      <c r="D3" s="4"/>
      <c r="E3" s="4"/>
      <c r="F3" s="4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" hidden="false" customHeight="false" outlineLevel="0" collapsed="false">
      <c r="A4" s="5"/>
      <c r="B4" s="33"/>
      <c r="C4" s="33"/>
      <c r="D4" s="33"/>
      <c r="E4" s="33"/>
      <c r="F4" s="33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1.25" hidden="false" customHeight="false" outlineLevel="0" collapsed="false">
      <c r="A5" s="0"/>
      <c r="B5" s="5" t="s">
        <v>2</v>
      </c>
      <c r="C5" s="5" t="s">
        <v>3</v>
      </c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1" t="n">
        <v>1</v>
      </c>
      <c r="B6" s="1" t="s">
        <v>244</v>
      </c>
      <c r="C6" s="7" t="s">
        <v>7</v>
      </c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8" s="6" customFormat="true" ht="12" hidden="false" customHeight="false" outlineLevel="0" collapsed="false">
      <c r="A8" s="8" t="n">
        <v>2</v>
      </c>
      <c r="B8" s="8" t="s">
        <v>245</v>
      </c>
      <c r="C8" s="8" t="n">
        <v>0</v>
      </c>
    </row>
  </sheetData>
  <mergeCells count="2">
    <mergeCell ref="A1:F1"/>
    <mergeCell ref="A3:F3"/>
  </mergeCells>
  <printOptions headings="false" gridLines="false" gridLinesSet="true" horizontalCentered="true" verticalCentered="false"/>
  <pageMargins left="0.708333333333333" right="0.708333333333333" top="0.748611111111111" bottom="0.747916666666667" header="0.315277777777778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&amp;R6. melléklet az 1/2015. (II.16.) önkormányzati rendelethez</oddHeader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3" activeCellId="0" sqref="B53"/>
    </sheetView>
  </sheetViews>
  <sheetFormatPr defaultRowHeight="11.25"/>
  <cols>
    <col collapsed="false" hidden="false" max="1" min="1" style="35" width="2.33047210300429"/>
    <col collapsed="false" hidden="false" max="2" min="2" style="35" width="28.0042918454936"/>
    <col collapsed="false" hidden="false" max="6" min="3" style="35" width="11"/>
    <col collapsed="false" hidden="false" max="1025" min="7" style="35" width="8.7725321888412"/>
  </cols>
  <sheetData>
    <row r="1" customFormat="false" ht="11.25" hidden="false" customHeight="false" outlineLevel="0" collapsed="false">
      <c r="A1" s="2" t="s">
        <v>246</v>
      </c>
      <c r="B1" s="2"/>
      <c r="C1" s="2"/>
      <c r="D1" s="2"/>
      <c r="E1" s="2"/>
      <c r="F1" s="2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false" outlineLevel="0" collapsed="false">
      <c r="A2" s="3"/>
      <c r="B2" s="3"/>
      <c r="C2" s="3"/>
      <c r="D2" s="3"/>
      <c r="E2" s="3"/>
      <c r="F2" s="3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1.25" hidden="false" customHeight="false" outlineLevel="0" collapsed="false">
      <c r="A3" s="4" t="s">
        <v>1</v>
      </c>
      <c r="B3" s="4"/>
      <c r="C3" s="4"/>
      <c r="D3" s="4"/>
      <c r="E3" s="4"/>
      <c r="F3" s="4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5" customFormat="false" ht="11.25" hidden="false" customHeight="false" outlineLevel="0" collapsed="false">
      <c r="A5" s="36"/>
      <c r="B5" s="37" t="s">
        <v>2</v>
      </c>
      <c r="C5" s="37" t="s">
        <v>3</v>
      </c>
      <c r="D5" s="37" t="s">
        <v>4</v>
      </c>
      <c r="E5" s="37"/>
      <c r="F5" s="37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36" t="n">
        <v>1</v>
      </c>
      <c r="B6" s="36" t="s">
        <v>247</v>
      </c>
      <c r="C6" s="37" t="s">
        <v>248</v>
      </c>
      <c r="D6" s="37"/>
      <c r="E6" s="37"/>
      <c r="F6" s="37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1.25" hidden="false" customHeight="false" outlineLevel="0" collapsed="false">
      <c r="A7" s="36" t="n">
        <v>2</v>
      </c>
      <c r="B7" s="36"/>
      <c r="C7" s="38" t="s">
        <v>249</v>
      </c>
      <c r="D7" s="38" t="s">
        <v>250</v>
      </c>
      <c r="E7" s="38"/>
      <c r="F7" s="38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3.8" hidden="false" customHeight="false" outlineLevel="0" collapsed="false">
      <c r="A8" s="36" t="n">
        <v>3</v>
      </c>
      <c r="B8" s="36" t="s">
        <v>251</v>
      </c>
      <c r="C8" s="38"/>
      <c r="D8" s="38" t="n">
        <v>1</v>
      </c>
      <c r="E8" s="38"/>
      <c r="F8" s="38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1.25" hidden="false" customHeight="false" outlineLevel="0" collapsed="false">
      <c r="A9" s="36" t="n">
        <v>4</v>
      </c>
      <c r="B9" s="36" t="s">
        <v>252</v>
      </c>
      <c r="C9" s="38" t="n">
        <v>9</v>
      </c>
      <c r="D9" s="38"/>
      <c r="E9" s="38"/>
      <c r="F9" s="38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1.25" hidden="false" customHeight="false" outlineLevel="0" collapsed="false">
      <c r="A10" s="36" t="n">
        <v>5</v>
      </c>
      <c r="B10" s="36" t="s">
        <v>253</v>
      </c>
      <c r="C10" s="38" t="n">
        <v>2</v>
      </c>
      <c r="D10" s="38"/>
      <c r="E10" s="38"/>
      <c r="F10" s="38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2" hidden="false" customHeight="false" outlineLevel="0" collapsed="false">
      <c r="A11" s="39" t="n">
        <v>6</v>
      </c>
      <c r="B11" s="39" t="s">
        <v>254</v>
      </c>
      <c r="C11" s="39" t="n">
        <v>0</v>
      </c>
      <c r="D11" s="39" t="n">
        <v>1</v>
      </c>
      <c r="E11" s="36"/>
      <c r="F11" s="36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6" customFormat="true" ht="11.25" hidden="false" customHeight="false" outlineLevel="0" collapsed="false">
      <c r="A12" s="9" t="n">
        <v>7</v>
      </c>
      <c r="B12" s="9" t="s">
        <v>255</v>
      </c>
      <c r="C12" s="9" t="n">
        <v>11</v>
      </c>
      <c r="D12" s="9" t="n">
        <v>2</v>
      </c>
      <c r="E12" s="9"/>
      <c r="F12" s="9"/>
    </row>
  </sheetData>
  <mergeCells count="4">
    <mergeCell ref="A1:F1"/>
    <mergeCell ref="A3:F3"/>
    <mergeCell ref="C6:D6"/>
    <mergeCell ref="E6:F6"/>
  </mergeCells>
  <printOptions headings="false" gridLines="false" gridLinesSet="true" horizontalCentered="false" verticalCentered="false"/>
  <pageMargins left="0.220138888888889" right="0.25" top="0.75" bottom="0.75" header="0.3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&amp;R7. melléklet az 1/2015. (II.16.) önkormányzati rendelethez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29"/>
  <sheetViews>
    <sheetView windowProtection="false" showFormulas="false" showGridLines="true" showRowColHeaders="true" showZeros="true" rightToLeft="false" tabSelected="true" showOutlineSymbols="true" defaultGridColor="true" view="normal" topLeftCell="B4" colorId="64" zoomScale="100" zoomScaleNormal="100" zoomScalePageLayoutView="100" workbookViewId="0">
      <selection pane="topLeft" activeCell="O25" activeCellId="0" sqref="O25"/>
    </sheetView>
  </sheetViews>
  <sheetFormatPr defaultRowHeight="11.25"/>
  <cols>
    <col collapsed="false" hidden="false" max="1" min="1" style="1" width="2.54935622317597"/>
    <col collapsed="false" hidden="false" max="2" min="2" style="1" width="25.1115879828326"/>
    <col collapsed="false" hidden="false" max="3" min="3" style="1" width="8.7725321888412"/>
    <col collapsed="false" hidden="false" max="12" min="4" style="1" width="6.21459227467811"/>
    <col collapsed="false" hidden="false" max="1025" min="13" style="1" width="8.7725321888412"/>
  </cols>
  <sheetData>
    <row r="1" customFormat="false" ht="13.8" hidden="false" customHeight="false" outlineLevel="0" collapsed="false">
      <c r="A1" s="2" t="s">
        <v>256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1.2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" hidden="false" customHeight="fals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1.25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1.25" hidden="false" customHeight="false" outlineLevel="0" collapsed="false">
      <c r="A5" s="0"/>
      <c r="B5" s="5" t="s">
        <v>2</v>
      </c>
      <c r="C5" s="5" t="s">
        <v>3</v>
      </c>
      <c r="D5" s="5" t="s">
        <v>4</v>
      </c>
      <c r="E5" s="5" t="s">
        <v>5</v>
      </c>
      <c r="F5" s="5" t="s">
        <v>36</v>
      </c>
      <c r="G5" s="5" t="s">
        <v>37</v>
      </c>
      <c r="H5" s="5" t="s">
        <v>38</v>
      </c>
      <c r="I5" s="5" t="s">
        <v>39</v>
      </c>
      <c r="J5" s="5" t="s">
        <v>40</v>
      </c>
      <c r="K5" s="5" t="s">
        <v>86</v>
      </c>
      <c r="L5" s="5" t="s">
        <v>87</v>
      </c>
      <c r="M5" s="5" t="s">
        <v>88</v>
      </c>
      <c r="N5" s="5" t="s">
        <v>89</v>
      </c>
      <c r="O5" s="5" t="s">
        <v>90</v>
      </c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1.25" hidden="false" customHeight="false" outlineLevel="0" collapsed="false">
      <c r="A6" s="1" t="n">
        <v>1</v>
      </c>
      <c r="B6" s="1" t="s">
        <v>257</v>
      </c>
      <c r="C6" s="7" t="s">
        <v>258</v>
      </c>
      <c r="D6" s="7"/>
      <c r="E6" s="7"/>
      <c r="F6" s="7"/>
      <c r="G6" s="7"/>
      <c r="H6" s="7"/>
      <c r="I6" s="7"/>
      <c r="J6" s="40"/>
      <c r="K6" s="40"/>
      <c r="L6" s="40"/>
      <c r="M6" s="40"/>
      <c r="N6" s="40"/>
      <c r="O6" s="4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1.25" hidden="false" customHeight="false" outlineLevel="0" collapsed="false">
      <c r="A7" s="1" t="n">
        <v>2</v>
      </c>
      <c r="B7" s="0"/>
      <c r="C7" s="0"/>
      <c r="D7" s="1" t="s">
        <v>259</v>
      </c>
      <c r="E7" s="1" t="s">
        <v>260</v>
      </c>
      <c r="F7" s="1" t="s">
        <v>261</v>
      </c>
      <c r="G7" s="1" t="s">
        <v>262</v>
      </c>
      <c r="H7" s="1" t="s">
        <v>263</v>
      </c>
      <c r="I7" s="1" t="s">
        <v>264</v>
      </c>
      <c r="J7" s="7" t="s">
        <v>265</v>
      </c>
      <c r="K7" s="7" t="s">
        <v>266</v>
      </c>
      <c r="L7" s="7" t="s">
        <v>267</v>
      </c>
      <c r="M7" s="7" t="s">
        <v>268</v>
      </c>
      <c r="N7" s="7" t="s">
        <v>269</v>
      </c>
      <c r="O7" s="7" t="s">
        <v>270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1.25" hidden="false" customHeight="false" outlineLevel="0" collapsed="false">
      <c r="A8" s="1" t="n">
        <v>3</v>
      </c>
      <c r="B8" s="6" t="s">
        <v>6</v>
      </c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1.25" hidden="false" customHeight="false" outlineLevel="0" collapsed="false">
      <c r="A9" s="1" t="n">
        <v>4</v>
      </c>
      <c r="B9" s="1" t="s">
        <v>271</v>
      </c>
      <c r="C9" s="1" t="n">
        <v>20401</v>
      </c>
      <c r="D9" s="1" t="n">
        <v>1700</v>
      </c>
      <c r="E9" s="1" t="n">
        <v>1700</v>
      </c>
      <c r="F9" s="1" t="n">
        <v>1700</v>
      </c>
      <c r="G9" s="1" t="n">
        <v>1700</v>
      </c>
      <c r="H9" s="1" t="n">
        <v>1700</v>
      </c>
      <c r="I9" s="1" t="n">
        <v>1700</v>
      </c>
      <c r="J9" s="1" t="n">
        <v>1700</v>
      </c>
      <c r="K9" s="1" t="n">
        <v>1700</v>
      </c>
      <c r="L9" s="1" t="n">
        <v>1700</v>
      </c>
      <c r="M9" s="1" t="n">
        <v>1700</v>
      </c>
      <c r="N9" s="1" t="n">
        <v>1700</v>
      </c>
      <c r="O9" s="1" t="n">
        <v>1701</v>
      </c>
      <c r="P9" s="0" t="n">
        <f aca="false">SUM(D9:O9)</f>
        <v>20401</v>
      </c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3.8" hidden="false" customHeight="false" outlineLevel="0" collapsed="false">
      <c r="A10" s="1" t="n">
        <v>5</v>
      </c>
      <c r="B10" s="1" t="s">
        <v>272</v>
      </c>
      <c r="C10" s="1" t="n">
        <v>0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 t="n">
        <f aca="false">SUM(D10:O10)</f>
        <v>0</v>
      </c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3.8" hidden="false" customHeight="false" outlineLevel="0" collapsed="false">
      <c r="A11" s="1" t="n">
        <v>6</v>
      </c>
      <c r="B11" s="1" t="s">
        <v>13</v>
      </c>
      <c r="C11" s="1" t="n">
        <v>4320</v>
      </c>
      <c r="D11" s="0"/>
      <c r="E11" s="0"/>
      <c r="F11" s="0"/>
      <c r="G11" s="0" t="n">
        <v>2160</v>
      </c>
      <c r="H11" s="0"/>
      <c r="I11" s="0"/>
      <c r="J11" s="0"/>
      <c r="K11" s="0"/>
      <c r="L11" s="0"/>
      <c r="M11" s="0" t="n">
        <v>2160</v>
      </c>
      <c r="N11" s="0"/>
      <c r="O11" s="0"/>
      <c r="P11" s="0" t="n">
        <f aca="false">SUM(D11:O11)</f>
        <v>4320</v>
      </c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3.8" hidden="false" customHeight="false" outlineLevel="0" collapsed="false">
      <c r="A12" s="1" t="n">
        <v>7</v>
      </c>
      <c r="B12" s="1" t="s">
        <v>15</v>
      </c>
      <c r="C12" s="1" t="n">
        <v>11766</v>
      </c>
      <c r="D12" s="0" t="n">
        <v>980</v>
      </c>
      <c r="E12" s="0" t="n">
        <v>980</v>
      </c>
      <c r="F12" s="0" t="n">
        <v>980</v>
      </c>
      <c r="G12" s="0" t="n">
        <v>980</v>
      </c>
      <c r="H12" s="0" t="n">
        <v>980</v>
      </c>
      <c r="I12" s="0" t="n">
        <v>980</v>
      </c>
      <c r="J12" s="0" t="n">
        <v>981</v>
      </c>
      <c r="K12" s="0" t="n">
        <v>981</v>
      </c>
      <c r="L12" s="0" t="n">
        <v>981</v>
      </c>
      <c r="M12" s="0" t="n">
        <v>981</v>
      </c>
      <c r="N12" s="0" t="n">
        <v>981</v>
      </c>
      <c r="O12" s="0" t="n">
        <v>981</v>
      </c>
      <c r="P12" s="0" t="n">
        <f aca="false">SUM(D12:O12)</f>
        <v>11766</v>
      </c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3.8" hidden="false" customHeight="false" outlineLevel="0" collapsed="false">
      <c r="A13" s="1" t="n">
        <v>8</v>
      </c>
      <c r="B13" s="1" t="s">
        <v>25</v>
      </c>
      <c r="C13" s="1" t="n">
        <v>0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 t="n">
        <f aca="false">SUM(D13:O13)</f>
        <v>0</v>
      </c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3.8" hidden="false" customHeight="false" outlineLevel="0" collapsed="false">
      <c r="A14" s="1" t="n">
        <v>9</v>
      </c>
      <c r="B14" s="1" t="s">
        <v>17</v>
      </c>
      <c r="C14" s="1" t="n">
        <v>0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 t="n">
        <f aca="false">SUM(D14:O14)</f>
        <v>0</v>
      </c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3.8" hidden="false" customHeight="false" outlineLevel="0" collapsed="false">
      <c r="A15" s="1" t="n">
        <v>10</v>
      </c>
      <c r="B15" s="1" t="s">
        <v>273</v>
      </c>
      <c r="C15" s="1" t="n">
        <v>0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 t="n">
        <f aca="false">SUM(D15:O15)</f>
        <v>0</v>
      </c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8" hidden="false" customHeight="false" outlineLevel="0" collapsed="false">
      <c r="A16" s="1" t="n">
        <v>11</v>
      </c>
      <c r="B16" s="1" t="s">
        <v>31</v>
      </c>
      <c r="C16" s="1" t="n">
        <v>0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 t="n">
        <f aca="false">SUM(D16:O16)</f>
        <v>0</v>
      </c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s="6" customFormat="true" ht="13.8" hidden="false" customHeight="false" outlineLevel="0" collapsed="false">
      <c r="A17" s="8" t="n">
        <v>12</v>
      </c>
      <c r="B17" s="8" t="s">
        <v>274</v>
      </c>
      <c r="C17" s="8" t="n">
        <f aca="false">SUM(C9:C16)</f>
        <v>36487</v>
      </c>
      <c r="D17" s="8" t="n">
        <f aca="false">SUM(D9:D16)</f>
        <v>2680</v>
      </c>
      <c r="E17" s="8" t="n">
        <f aca="false">SUM(E9:E16)</f>
        <v>2680</v>
      </c>
      <c r="F17" s="8" t="n">
        <f aca="false">SUM(F9:F16)</f>
        <v>2680</v>
      </c>
      <c r="G17" s="8" t="n">
        <f aca="false">SUM(G9:G16)</f>
        <v>4840</v>
      </c>
      <c r="H17" s="8" t="n">
        <f aca="false">SUM(H9:H16)</f>
        <v>2680</v>
      </c>
      <c r="I17" s="8" t="n">
        <f aca="false">SUM(I9:I16)</f>
        <v>2680</v>
      </c>
      <c r="J17" s="8" t="n">
        <f aca="false">SUM(J9:J16)</f>
        <v>2681</v>
      </c>
      <c r="K17" s="8" t="n">
        <f aca="false">SUM(K9:K16)</f>
        <v>2681</v>
      </c>
      <c r="L17" s="8" t="n">
        <f aca="false">SUM(L9:L16)</f>
        <v>2681</v>
      </c>
      <c r="M17" s="8" t="n">
        <f aca="false">SUM(M9:M16)</f>
        <v>4841</v>
      </c>
      <c r="N17" s="8" t="n">
        <f aca="false">SUM(N9:N16)</f>
        <v>2681</v>
      </c>
      <c r="O17" s="8" t="n">
        <f aca="false">SUM(O9:O16)</f>
        <v>2682</v>
      </c>
      <c r="P17" s="0" t="n">
        <f aca="false">SUM(D17:O17)</f>
        <v>36487</v>
      </c>
    </row>
    <row r="18" customFormat="false" ht="11.25" hidden="false" customHeight="false" outlineLevel="0" collapsed="false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1.25" hidden="false" customHeight="false" outlineLevel="0" collapsed="false">
      <c r="A19" s="1" t="n">
        <v>13</v>
      </c>
      <c r="B19" s="6" t="s">
        <v>8</v>
      </c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3.8" hidden="false" customHeight="false" outlineLevel="0" collapsed="false">
      <c r="A20" s="1" t="n">
        <v>14</v>
      </c>
      <c r="B20" s="1" t="s">
        <v>12</v>
      </c>
      <c r="C20" s="1" t="n">
        <v>16674</v>
      </c>
      <c r="D20" s="1" t="n">
        <v>1389</v>
      </c>
      <c r="E20" s="1" t="n">
        <v>1389</v>
      </c>
      <c r="F20" s="1" t="n">
        <v>1389</v>
      </c>
      <c r="G20" s="1" t="n">
        <v>1389</v>
      </c>
      <c r="H20" s="1" t="n">
        <v>1389</v>
      </c>
      <c r="I20" s="1" t="n">
        <v>1389</v>
      </c>
      <c r="J20" s="1" t="n">
        <v>1390</v>
      </c>
      <c r="K20" s="1" t="n">
        <v>1390</v>
      </c>
      <c r="L20" s="1" t="n">
        <v>1390</v>
      </c>
      <c r="M20" s="1" t="n">
        <v>1390</v>
      </c>
      <c r="N20" s="1" t="n">
        <v>1390</v>
      </c>
      <c r="O20" s="1" t="n">
        <v>1390</v>
      </c>
      <c r="P20" s="0" t="n">
        <f aca="false">SUM(D20:O20)</f>
        <v>16674</v>
      </c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3.8" hidden="false" customHeight="false" outlineLevel="0" collapsed="false">
      <c r="A21" s="1" t="n">
        <v>15</v>
      </c>
      <c r="B21" s="1" t="s">
        <v>275</v>
      </c>
      <c r="C21" s="1" t="n">
        <v>4441</v>
      </c>
      <c r="D21" s="1" t="n">
        <v>370</v>
      </c>
      <c r="E21" s="1" t="n">
        <v>370</v>
      </c>
      <c r="F21" s="1" t="n">
        <v>370</v>
      </c>
      <c r="G21" s="1" t="n">
        <v>370</v>
      </c>
      <c r="H21" s="1" t="n">
        <v>370</v>
      </c>
      <c r="I21" s="1" t="n">
        <v>370</v>
      </c>
      <c r="J21" s="1" t="n">
        <v>370</v>
      </c>
      <c r="K21" s="1" t="n">
        <v>370</v>
      </c>
      <c r="L21" s="1" t="n">
        <v>370</v>
      </c>
      <c r="M21" s="1" t="n">
        <v>370</v>
      </c>
      <c r="N21" s="1" t="n">
        <v>370</v>
      </c>
      <c r="O21" s="1" t="n">
        <v>371</v>
      </c>
      <c r="P21" s="0" t="n">
        <f aca="false">SUM(D21:O21)</f>
        <v>4441</v>
      </c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A22" s="1" t="n">
        <v>16</v>
      </c>
      <c r="B22" s="1" t="s">
        <v>276</v>
      </c>
      <c r="C22" s="1" t="n">
        <v>4206</v>
      </c>
      <c r="D22" s="1" t="n">
        <v>350</v>
      </c>
      <c r="E22" s="1" t="n">
        <v>350</v>
      </c>
      <c r="F22" s="1" t="n">
        <v>350</v>
      </c>
      <c r="G22" s="1" t="n">
        <v>350</v>
      </c>
      <c r="H22" s="1" t="n">
        <v>350</v>
      </c>
      <c r="I22" s="1" t="n">
        <v>350</v>
      </c>
      <c r="J22" s="1" t="n">
        <v>351</v>
      </c>
      <c r="K22" s="1" t="n">
        <v>351</v>
      </c>
      <c r="L22" s="1" t="n">
        <v>351</v>
      </c>
      <c r="M22" s="1" t="n">
        <v>351</v>
      </c>
      <c r="N22" s="1" t="n">
        <v>351</v>
      </c>
      <c r="O22" s="1" t="n">
        <v>351</v>
      </c>
      <c r="P22" s="0" t="n">
        <f aca="false">SUM(D22:O22)</f>
        <v>4206</v>
      </c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3.8" hidden="false" customHeight="false" outlineLevel="0" collapsed="false">
      <c r="A23" s="1" t="n">
        <v>17</v>
      </c>
      <c r="B23" s="1" t="s">
        <v>277</v>
      </c>
      <c r="C23" s="1" t="n">
        <v>2953</v>
      </c>
      <c r="D23" s="1" t="n">
        <v>246</v>
      </c>
      <c r="E23" s="1" t="n">
        <v>246</v>
      </c>
      <c r="F23" s="1" t="n">
        <v>246</v>
      </c>
      <c r="G23" s="1" t="n">
        <v>246</v>
      </c>
      <c r="H23" s="1" t="n">
        <v>246</v>
      </c>
      <c r="I23" s="1" t="n">
        <v>246</v>
      </c>
      <c r="J23" s="1" t="n">
        <v>246</v>
      </c>
      <c r="K23" s="1" t="n">
        <v>246</v>
      </c>
      <c r="L23" s="1" t="n">
        <v>246</v>
      </c>
      <c r="M23" s="1" t="n">
        <v>246</v>
      </c>
      <c r="N23" s="1" t="n">
        <v>246</v>
      </c>
      <c r="O23" s="1" t="n">
        <v>247</v>
      </c>
      <c r="P23" s="0" t="n">
        <f aca="false">SUM(D23:O23)</f>
        <v>2953</v>
      </c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3.8" hidden="false" customHeight="false" outlineLevel="0" collapsed="false">
      <c r="A24" s="1" t="n">
        <v>18</v>
      </c>
      <c r="B24" s="1" t="s">
        <v>278</v>
      </c>
      <c r="C24" s="1" t="n">
        <v>1418</v>
      </c>
      <c r="D24" s="1" t="n">
        <v>118</v>
      </c>
      <c r="E24" s="1" t="n">
        <v>118</v>
      </c>
      <c r="F24" s="1" t="n">
        <v>118</v>
      </c>
      <c r="G24" s="1" t="n">
        <v>118</v>
      </c>
      <c r="H24" s="1" t="n">
        <v>118</v>
      </c>
      <c r="I24" s="1" t="n">
        <v>118</v>
      </c>
      <c r="J24" s="1" t="n">
        <v>118</v>
      </c>
      <c r="K24" s="1" t="n">
        <v>118</v>
      </c>
      <c r="L24" s="1" t="n">
        <v>118</v>
      </c>
      <c r="M24" s="1" t="n">
        <v>118</v>
      </c>
      <c r="N24" s="1" t="n">
        <v>118</v>
      </c>
      <c r="O24" s="1" t="n">
        <v>120</v>
      </c>
      <c r="P24" s="0" t="n">
        <f aca="false">SUM(D24:O24)</f>
        <v>1418</v>
      </c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3.8" hidden="false" customHeight="false" outlineLevel="0" collapsed="false">
      <c r="A25" s="1" t="n">
        <v>19</v>
      </c>
      <c r="B25" s="1" t="s">
        <v>24</v>
      </c>
      <c r="C25" s="1" t="n">
        <v>0</v>
      </c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 t="n">
        <f aca="false">SUM(D25:O25)</f>
        <v>0</v>
      </c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3.8" hidden="false" customHeight="false" outlineLevel="0" collapsed="false">
      <c r="A26" s="1" t="n">
        <v>20</v>
      </c>
      <c r="B26" s="1" t="s">
        <v>26</v>
      </c>
      <c r="C26" s="1" t="n">
        <v>0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 t="n">
        <f aca="false">SUM(D26:O26)</f>
        <v>0</v>
      </c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8" hidden="false" customHeight="false" outlineLevel="0" collapsed="false">
      <c r="A27" s="1" t="n">
        <v>21</v>
      </c>
      <c r="B27" s="1" t="s">
        <v>279</v>
      </c>
      <c r="C27" s="1" t="n">
        <v>0</v>
      </c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 t="n">
        <f aca="false">SUM(D27:O27)</f>
        <v>0</v>
      </c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3.8" hidden="false" customHeight="false" outlineLevel="0" collapsed="false">
      <c r="A28" s="1" t="n">
        <v>22</v>
      </c>
      <c r="B28" s="1" t="s">
        <v>280</v>
      </c>
      <c r="C28" s="1" t="n">
        <v>6795</v>
      </c>
      <c r="D28" s="0" t="n">
        <v>207</v>
      </c>
      <c r="E28" s="0" t="n">
        <v>207</v>
      </c>
      <c r="F28" s="0" t="n">
        <v>207</v>
      </c>
      <c r="G28" s="0"/>
      <c r="H28" s="0" t="n">
        <v>207</v>
      </c>
      <c r="I28" s="0" t="n">
        <v>207</v>
      </c>
      <c r="J28" s="0" t="n">
        <v>206</v>
      </c>
      <c r="K28" s="0" t="n">
        <v>206</v>
      </c>
      <c r="L28" s="0" t="n">
        <v>206</v>
      </c>
      <c r="M28" s="0"/>
      <c r="N28" s="0" t="n">
        <v>206</v>
      </c>
      <c r="O28" s="0" t="n">
        <v>4936</v>
      </c>
      <c r="P28" s="0" t="n">
        <f aca="false">SUM(D28:O28)</f>
        <v>6795</v>
      </c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6" customFormat="true" ht="13.8" hidden="false" customHeight="false" outlineLevel="0" collapsed="false">
      <c r="A29" s="8" t="n">
        <v>23</v>
      </c>
      <c r="B29" s="8" t="s">
        <v>281</v>
      </c>
      <c r="C29" s="8" t="n">
        <f aca="false">SUM(C20:C28)</f>
        <v>36487</v>
      </c>
      <c r="D29" s="8" t="n">
        <f aca="false">SUM(D20:D28)</f>
        <v>2680</v>
      </c>
      <c r="E29" s="8" t="n">
        <f aca="false">SUM(E20:E28)</f>
        <v>2680</v>
      </c>
      <c r="F29" s="8" t="n">
        <f aca="false">SUM(F20:F28)</f>
        <v>2680</v>
      </c>
      <c r="G29" s="8" t="n">
        <f aca="false">SUM(G20:G28)</f>
        <v>2473</v>
      </c>
      <c r="H29" s="8" t="n">
        <f aca="false">SUM(H20:H28)</f>
        <v>2680</v>
      </c>
      <c r="I29" s="8" t="n">
        <f aca="false">SUM(I20:I28)</f>
        <v>2680</v>
      </c>
      <c r="J29" s="8" t="n">
        <f aca="false">SUM(J20:J28)</f>
        <v>2681</v>
      </c>
      <c r="K29" s="8" t="n">
        <f aca="false">SUM(K20:K28)</f>
        <v>2681</v>
      </c>
      <c r="L29" s="8" t="n">
        <f aca="false">SUM(L20:L28)</f>
        <v>2681</v>
      </c>
      <c r="M29" s="8" t="n">
        <f aca="false">SUM(M20:M28)</f>
        <v>2475</v>
      </c>
      <c r="N29" s="8" t="n">
        <f aca="false">SUM(N20:N28)</f>
        <v>2681</v>
      </c>
      <c r="O29" s="8" t="n">
        <f aca="false">SUM(O20:O28)</f>
        <v>7415</v>
      </c>
      <c r="P29" s="0" t="n">
        <f aca="false">SUM(D29:O29)</f>
        <v>36487</v>
      </c>
    </row>
  </sheetData>
  <mergeCells count="3">
    <mergeCell ref="A1:O1"/>
    <mergeCell ref="A3:O3"/>
    <mergeCell ref="J6:O6"/>
  </mergeCells>
  <printOptions headings="false" gridLines="false" gridLinesSet="true" horizontalCentered="false" verticalCentered="false"/>
  <pageMargins left="0.4" right="0.340277777777778" top="0.748611111111111" bottom="0.747916666666667" header="0.315277777777778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&amp;R8. melléklet az 1/2015. (II.16.) önkormányzati rendelethez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5154</TotalTime>
  <Application>LibreOffice/4.3.1.2$Windows_x86 LibreOffice_project/958349dc3b25111dbca392fbc281a05559ef6848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2012-08-29T07:32:28Z</dcterms:created>
  <dc:creator>.</dc:creator>
  <dc:language>hu-HU</dc:language>
  <cp:lastPrinted>2015-02-05T11:48:03Z</cp:lastPrinted>
  <dcterms:modified xsi:type="dcterms:W3CDTF">2015-02-05T11:48:05Z</dcterms:modified>
  <cp:revision>21</cp:revision>
</cp:coreProperties>
</file>