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tés vegyes\2019\kövi\költségvetési rendelet mód\"/>
    </mc:Choice>
  </mc:AlternateContent>
  <bookViews>
    <workbookView xWindow="0" yWindow="0" windowWidth="20490" windowHeight="7755"/>
  </bookViews>
  <sheets>
    <sheet name="állam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F32" i="1"/>
  <c r="F34" i="1" s="1"/>
  <c r="G26" i="1"/>
  <c r="F26" i="1"/>
  <c r="F17" i="1"/>
  <c r="G16" i="1"/>
  <c r="G17" i="1" s="1"/>
  <c r="F16" i="1"/>
  <c r="G34" i="1" l="1"/>
</calcChain>
</file>

<file path=xl/sharedStrings.xml><?xml version="1.0" encoding="utf-8"?>
<sst xmlns="http://schemas.openxmlformats.org/spreadsheetml/2006/main" count="79" uniqueCount="67">
  <si>
    <t>Tés Község Önkormányzata 2018.évi normatív állami támogatások</t>
  </si>
  <si>
    <t>adatok Ft-ban</t>
  </si>
  <si>
    <t>Jogcím</t>
  </si>
  <si>
    <t>Me.</t>
  </si>
  <si>
    <t>Mutató</t>
  </si>
  <si>
    <t>Fajlagos összeg</t>
  </si>
  <si>
    <t>2018.évi eredeti előirányzat(Ft)</t>
  </si>
  <si>
    <t>2018.évi módosított előirányzat(Ft)</t>
  </si>
  <si>
    <t>I.1.a</t>
  </si>
  <si>
    <t>Önkormányzati hivatal támogatása</t>
  </si>
  <si>
    <t>I.1.ba</t>
  </si>
  <si>
    <t>Zöldterület-gazdálkodással kapcs. feladatok ellátás tám.</t>
  </si>
  <si>
    <t>hektár</t>
  </si>
  <si>
    <t>I.1.bb</t>
  </si>
  <si>
    <t>Közvilágítás fenntartásának támogatása</t>
  </si>
  <si>
    <t>km</t>
  </si>
  <si>
    <t>I.1.bc</t>
  </si>
  <si>
    <t>Köztemető fenntartási feladatok</t>
  </si>
  <si>
    <t>min. 100 000</t>
  </si>
  <si>
    <t>I.1.bd</t>
  </si>
  <si>
    <t>Közutak fenntartásának támogatása</t>
  </si>
  <si>
    <t>I.1.c</t>
  </si>
  <si>
    <t>Egyéb önkormányzati feladatok támogatása</t>
  </si>
  <si>
    <t>I.1.d</t>
  </si>
  <si>
    <t>Lakott küldterülettel kapcsolatos feladatok támogatása</t>
  </si>
  <si>
    <t>I.1,V.</t>
  </si>
  <si>
    <t>Kiegészítés I.1. jogcímekhez</t>
  </si>
  <si>
    <t>I.VI.</t>
  </si>
  <si>
    <t>Polgármester illetmény támogatása</t>
  </si>
  <si>
    <t>I.6.a</t>
  </si>
  <si>
    <t>2017-ről áthúzódó béprkompenzáció támogatása</t>
  </si>
  <si>
    <t>Forint</t>
  </si>
  <si>
    <t>Település-üzemeltetéshez kapcsolódó feladatellátás tám. össz.</t>
  </si>
  <si>
    <t>Helyi önkormányzatok működésének ált. tám.</t>
  </si>
  <si>
    <t>II.1. (1)</t>
  </si>
  <si>
    <t>Óvodapedagógusok bértámogatása 8 hó</t>
  </si>
  <si>
    <t>fő</t>
  </si>
  <si>
    <t>II.1. (2)</t>
  </si>
  <si>
    <t>Óvodapedagógusok munkáját segítők bértámogatása 8 hó</t>
  </si>
  <si>
    <t>II.1. (3)</t>
  </si>
  <si>
    <t>Óvodapedagógusok bértámogatása 4 hó</t>
  </si>
  <si>
    <t>II.1. (4)</t>
  </si>
  <si>
    <t>Óvodapedagógusok munkáját segítők bértámogatása 4 hó</t>
  </si>
  <si>
    <t>II.1. (5)</t>
  </si>
  <si>
    <t>Óvodapedagógusok bértámogatása pótlólagos össz. szept.-től</t>
  </si>
  <si>
    <t>II.2.</t>
  </si>
  <si>
    <t>Óvodaműködtetés támogatása 8 hó</t>
  </si>
  <si>
    <t>Óvodaműködtetés támogatása 4 hó</t>
  </si>
  <si>
    <t>II.5.</t>
  </si>
  <si>
    <t>Ped.II.kategóriába sorolt óvodapedagógusok kiegészítő támogatása</t>
  </si>
  <si>
    <t>Összesen köznevelési támogatás</t>
  </si>
  <si>
    <t>III.2.</t>
  </si>
  <si>
    <t>Hozzájárulás a szociális pénzbeli ellátásokhoz</t>
  </si>
  <si>
    <t>III.3.c</t>
  </si>
  <si>
    <t>Szociális étkeztetés</t>
  </si>
  <si>
    <t>III.5.a)</t>
  </si>
  <si>
    <t>Gyermekétkezetés támogatása, bértámogatás</t>
  </si>
  <si>
    <t>III.5.b)</t>
  </si>
  <si>
    <t>Gyermekétkezetés támogatása, üzemeltetési támogatás</t>
  </si>
  <si>
    <t>III.5.c)</t>
  </si>
  <si>
    <t>Rászoruló gyermekek intézményen kívüli szünidei étkeztetésének támogatása</t>
  </si>
  <si>
    <t>Ft</t>
  </si>
  <si>
    <t>Összesen szociális feladatok támogatása</t>
  </si>
  <si>
    <t>IV.I.d.</t>
  </si>
  <si>
    <t>Könyvtári és közművelődési feladatok támogatása</t>
  </si>
  <si>
    <t>Önkormányzat támogatásai összesen</t>
  </si>
  <si>
    <t>4. melléklet az 5/2019. (V.29.) 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</si>
</sst>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5" fillId="0" borderId="0" xfId="1" applyNumberFormat="1" applyFont="1" applyBorder="1" applyAlignment="1">
      <alignment horizontal="right"/>
    </xf>
    <xf numFmtId="0" fontId="6" fillId="2" borderId="1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8" fillId="0" borderId="5" xfId="0" applyFont="1" applyBorder="1"/>
    <xf numFmtId="0" fontId="8" fillId="0" borderId="6" xfId="0" applyFont="1" applyBorder="1"/>
    <xf numFmtId="3" fontId="8" fillId="0" borderId="6" xfId="0" applyNumberFormat="1" applyFont="1" applyBorder="1"/>
    <xf numFmtId="3" fontId="8" fillId="0" borderId="7" xfId="2" applyNumberFormat="1" applyFont="1" applyBorder="1"/>
    <xf numFmtId="0" fontId="0" fillId="0" borderId="8" xfId="0" applyBorder="1"/>
    <xf numFmtId="3" fontId="8" fillId="0" borderId="7" xfId="2" applyNumberFormat="1" applyFont="1" applyFill="1" applyBorder="1"/>
    <xf numFmtId="3" fontId="8" fillId="0" borderId="6" xfId="0" applyNumberFormat="1" applyFont="1" applyBorder="1" applyAlignment="1">
      <alignment horizontal="right"/>
    </xf>
    <xf numFmtId="0" fontId="0" fillId="0" borderId="0" xfId="0" applyBorder="1" applyAlignment="1">
      <alignment wrapText="1"/>
    </xf>
    <xf numFmtId="0" fontId="8" fillId="0" borderId="6" xfId="0" applyFont="1" applyFill="1" applyBorder="1"/>
    <xf numFmtId="0" fontId="0" fillId="0" borderId="8" xfId="0" applyFont="1" applyBorder="1"/>
    <xf numFmtId="0" fontId="0" fillId="0" borderId="0" xfId="0" applyFont="1"/>
    <xf numFmtId="0" fontId="8" fillId="0" borderId="5" xfId="0" applyFont="1" applyFill="1" applyBorder="1"/>
    <xf numFmtId="3" fontId="8" fillId="0" borderId="6" xfId="0" applyNumberFormat="1" applyFont="1" applyFill="1" applyBorder="1"/>
    <xf numFmtId="0" fontId="7" fillId="0" borderId="6" xfId="0" applyFont="1" applyBorder="1"/>
    <xf numFmtId="3" fontId="7" fillId="0" borderId="6" xfId="0" applyNumberFormat="1" applyFont="1" applyBorder="1"/>
    <xf numFmtId="3" fontId="6" fillId="0" borderId="7" xfId="2" applyNumberFormat="1" applyFont="1" applyBorder="1"/>
    <xf numFmtId="3" fontId="6" fillId="0" borderId="8" xfId="2" applyNumberFormat="1" applyFont="1" applyBorder="1"/>
    <xf numFmtId="0" fontId="9" fillId="0" borderId="6" xfId="0" applyFont="1" applyBorder="1"/>
    <xf numFmtId="0" fontId="9" fillId="0" borderId="6" xfId="2" applyFont="1" applyBorder="1"/>
    <xf numFmtId="3" fontId="9" fillId="0" borderId="6" xfId="2" applyNumberFormat="1" applyFont="1" applyBorder="1"/>
    <xf numFmtId="0" fontId="9" fillId="0" borderId="8" xfId="2" applyFont="1" applyFill="1" applyBorder="1"/>
    <xf numFmtId="3" fontId="9" fillId="0" borderId="6" xfId="0" applyNumberFormat="1" applyFont="1" applyBorder="1"/>
    <xf numFmtId="3" fontId="9" fillId="0" borderId="7" xfId="2" applyNumberFormat="1" applyFont="1" applyFill="1" applyBorder="1"/>
    <xf numFmtId="0" fontId="9" fillId="0" borderId="8" xfId="0" applyFont="1" applyFill="1" applyBorder="1"/>
    <xf numFmtId="0" fontId="9" fillId="0" borderId="0" xfId="0" applyFont="1" applyFill="1"/>
    <xf numFmtId="0" fontId="0" fillId="0" borderId="0" xfId="0" applyFill="1"/>
    <xf numFmtId="3" fontId="7" fillId="0" borderId="7" xfId="2" applyNumberFormat="1" applyFont="1" applyFill="1" applyBorder="1"/>
    <xf numFmtId="3" fontId="7" fillId="0" borderId="8" xfId="2" applyNumberFormat="1" applyFont="1" applyFill="1" applyBorder="1"/>
    <xf numFmtId="0" fontId="6" fillId="0" borderId="6" xfId="0" applyFont="1" applyBorder="1"/>
    <xf numFmtId="3" fontId="6" fillId="0" borderId="6" xfId="0" applyNumberFormat="1" applyFont="1" applyBorder="1"/>
    <xf numFmtId="3" fontId="6" fillId="0" borderId="7" xfId="2" applyNumberFormat="1" applyFont="1" applyFill="1" applyBorder="1"/>
    <xf numFmtId="0" fontId="8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3" fontId="6" fillId="0" borderId="11" xfId="0" applyNumberFormat="1" applyFont="1" applyBorder="1"/>
    <xf numFmtId="3" fontId="6" fillId="0" borderId="12" xfId="2" applyNumberFormat="1" applyFont="1" applyBorder="1"/>
    <xf numFmtId="3" fontId="6" fillId="0" borderId="13" xfId="2" applyNumberFormat="1" applyFont="1" applyBorder="1"/>
  </cellXfs>
  <cellStyles count="3">
    <cellStyle name="Normál" xfId="0" builtinId="0"/>
    <cellStyle name="Normál 3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&#243;dos&#237;t&#225;s%20rendelet%20mell&#233;klete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atás"/>
      <sheetName val="Beruházás, felújítás "/>
      <sheetName val="Munka1"/>
      <sheetName val="Munk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abSelected="1" workbookViewId="0">
      <selection activeCell="I5" sqref="I5"/>
    </sheetView>
  </sheetViews>
  <sheetFormatPr defaultRowHeight="15" x14ac:dyDescent="0.25"/>
  <cols>
    <col min="2" max="2" width="57.5703125" customWidth="1"/>
    <col min="3" max="3" width="7.140625" customWidth="1"/>
    <col min="4" max="4" width="11.85546875" customWidth="1"/>
    <col min="5" max="5" width="13.85546875" customWidth="1"/>
    <col min="6" max="6" width="16.140625" customWidth="1"/>
    <col min="7" max="7" width="18.5703125" customWidth="1"/>
    <col min="9" max="9" width="9.28515625" bestFit="1" customWidth="1"/>
    <col min="10" max="10" width="16.28515625" bestFit="1" customWidth="1"/>
    <col min="11" max="11" width="36.5703125" bestFit="1" customWidth="1"/>
    <col min="12" max="12" width="23.7109375" bestFit="1" customWidth="1"/>
    <col min="13" max="14" width="9.28515625" bestFit="1" customWidth="1"/>
    <col min="15" max="15" width="9.85546875" bestFit="1" customWidth="1"/>
    <col min="16" max="16" width="9.28515625" bestFit="1" customWidth="1"/>
    <col min="17" max="17" width="9.85546875" bestFit="1" customWidth="1"/>
    <col min="18" max="18" width="9.28515625" bestFit="1" customWidth="1"/>
  </cols>
  <sheetData>
    <row r="1" spans="1:18" x14ac:dyDescent="0.25">
      <c r="A1" s="1" t="s">
        <v>66</v>
      </c>
      <c r="B1" s="1"/>
      <c r="C1" s="1"/>
      <c r="D1" s="1"/>
      <c r="E1" s="1"/>
      <c r="F1" s="1"/>
    </row>
    <row r="2" spans="1:18" x14ac:dyDescent="0.25">
      <c r="A2" s="2"/>
      <c r="B2" s="2"/>
      <c r="C2" s="2"/>
      <c r="D2" s="2"/>
      <c r="E2" s="2"/>
      <c r="F2" s="2"/>
    </row>
    <row r="3" spans="1:18" ht="15.75" x14ac:dyDescent="0.25">
      <c r="A3" s="3" t="s">
        <v>0</v>
      </c>
      <c r="B3" s="3"/>
      <c r="C3" s="3"/>
      <c r="D3" s="3"/>
      <c r="E3" s="3"/>
      <c r="F3" s="4"/>
    </row>
    <row r="4" spans="1:18" ht="15.75" thickBot="1" x14ac:dyDescent="0.3">
      <c r="A4" s="5"/>
      <c r="B4" s="5"/>
      <c r="C4" s="5"/>
      <c r="D4" s="5"/>
      <c r="E4" s="5"/>
      <c r="G4" s="6" t="s">
        <v>1</v>
      </c>
    </row>
    <row r="5" spans="1:18" ht="25.5" customHeight="1" x14ac:dyDescent="0.25">
      <c r="A5" s="7"/>
      <c r="B5" s="8" t="s">
        <v>2</v>
      </c>
      <c r="C5" s="8" t="s">
        <v>3</v>
      </c>
      <c r="D5" s="8" t="s">
        <v>4</v>
      </c>
      <c r="E5" s="9" t="s">
        <v>5</v>
      </c>
      <c r="F5" s="10" t="s">
        <v>6</v>
      </c>
      <c r="G5" s="11" t="s">
        <v>7</v>
      </c>
    </row>
    <row r="6" spans="1:18" x14ac:dyDescent="0.25">
      <c r="A6" s="12" t="s">
        <v>8</v>
      </c>
      <c r="B6" s="13" t="s">
        <v>9</v>
      </c>
      <c r="C6" s="13"/>
      <c r="D6" s="13"/>
      <c r="E6" s="14"/>
      <c r="F6" s="15"/>
      <c r="G6" s="16"/>
    </row>
    <row r="7" spans="1:18" x14ac:dyDescent="0.25">
      <c r="A7" s="12" t="s">
        <v>10</v>
      </c>
      <c r="B7" s="13" t="s">
        <v>11</v>
      </c>
      <c r="C7" s="13" t="s">
        <v>12</v>
      </c>
      <c r="D7" s="13"/>
      <c r="E7" s="14">
        <v>22300</v>
      </c>
      <c r="F7" s="17">
        <v>2974820</v>
      </c>
      <c r="G7" s="16">
        <v>2974820</v>
      </c>
    </row>
    <row r="8" spans="1:18" x14ac:dyDescent="0.25">
      <c r="A8" s="12" t="s">
        <v>13</v>
      </c>
      <c r="B8" s="13" t="s">
        <v>14</v>
      </c>
      <c r="C8" s="13" t="s">
        <v>15</v>
      </c>
      <c r="D8" s="13"/>
      <c r="E8" s="14">
        <v>0</v>
      </c>
      <c r="F8" s="17">
        <v>2432000</v>
      </c>
      <c r="G8" s="16">
        <v>2432000</v>
      </c>
    </row>
    <row r="9" spans="1:18" x14ac:dyDescent="0.25">
      <c r="A9" s="12" t="s">
        <v>16</v>
      </c>
      <c r="B9" s="13" t="s">
        <v>17</v>
      </c>
      <c r="C9" s="13"/>
      <c r="D9" s="13"/>
      <c r="E9" s="18" t="s">
        <v>18</v>
      </c>
      <c r="F9" s="17">
        <v>100000</v>
      </c>
      <c r="G9" s="16">
        <v>100000</v>
      </c>
    </row>
    <row r="10" spans="1:18" x14ac:dyDescent="0.25">
      <c r="A10" s="12" t="s">
        <v>19</v>
      </c>
      <c r="B10" s="13" t="s">
        <v>20</v>
      </c>
      <c r="C10" s="13" t="s">
        <v>15</v>
      </c>
      <c r="D10" s="13"/>
      <c r="E10" s="14"/>
      <c r="F10" s="17">
        <v>2694490</v>
      </c>
      <c r="G10" s="16">
        <v>2694490</v>
      </c>
    </row>
    <row r="11" spans="1:18" x14ac:dyDescent="0.25">
      <c r="A11" s="12" t="s">
        <v>21</v>
      </c>
      <c r="B11" s="13" t="s">
        <v>22</v>
      </c>
      <c r="C11" s="13"/>
      <c r="D11" s="13"/>
      <c r="E11" s="14">
        <v>2700</v>
      </c>
      <c r="F11" s="17">
        <v>5000000</v>
      </c>
      <c r="G11" s="16">
        <v>5000000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 x14ac:dyDescent="0.25">
      <c r="A12" s="12" t="s">
        <v>23</v>
      </c>
      <c r="B12" s="20" t="s">
        <v>24</v>
      </c>
      <c r="C12" s="13"/>
      <c r="D12" s="13"/>
      <c r="E12" s="14">
        <v>2550</v>
      </c>
      <c r="F12" s="17">
        <v>2550</v>
      </c>
      <c r="G12" s="16">
        <v>2550</v>
      </c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 s="22" customFormat="1" x14ac:dyDescent="0.25">
      <c r="A13" s="12" t="s">
        <v>25</v>
      </c>
      <c r="B13" s="13" t="s">
        <v>26</v>
      </c>
      <c r="C13" s="13"/>
      <c r="D13" s="13"/>
      <c r="E13" s="14"/>
      <c r="F13" s="17">
        <v>5941737</v>
      </c>
      <c r="G13" s="21">
        <v>5941737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spans="1:18" x14ac:dyDescent="0.25">
      <c r="A14" s="23" t="s">
        <v>27</v>
      </c>
      <c r="B14" s="20" t="s">
        <v>28</v>
      </c>
      <c r="C14" s="20"/>
      <c r="D14" s="20"/>
      <c r="E14" s="24"/>
      <c r="F14" s="15">
        <v>1170400</v>
      </c>
      <c r="G14" s="21">
        <v>1170400</v>
      </c>
      <c r="I14" s="19"/>
      <c r="J14" s="19"/>
      <c r="K14" s="19"/>
      <c r="L14" s="19"/>
      <c r="M14" s="19"/>
      <c r="N14" s="19"/>
      <c r="O14" s="19"/>
      <c r="P14" s="19"/>
      <c r="Q14" s="19"/>
      <c r="R14" s="19"/>
    </row>
    <row r="15" spans="1:18" x14ac:dyDescent="0.25">
      <c r="A15" s="23" t="s">
        <v>29</v>
      </c>
      <c r="B15" s="20" t="s">
        <v>30</v>
      </c>
      <c r="C15" s="20" t="s">
        <v>31</v>
      </c>
      <c r="D15" s="20"/>
      <c r="E15" s="24">
        <v>0</v>
      </c>
      <c r="F15" s="15">
        <v>0</v>
      </c>
      <c r="G15" s="21">
        <v>15860</v>
      </c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spans="1:18" x14ac:dyDescent="0.25">
      <c r="A16" s="12"/>
      <c r="B16" s="25" t="s">
        <v>32</v>
      </c>
      <c r="C16" s="25"/>
      <c r="D16" s="25"/>
      <c r="E16" s="26"/>
      <c r="F16" s="27">
        <f>SUM(F7:F15)</f>
        <v>20315997</v>
      </c>
      <c r="G16" s="28">
        <f>SUM(G7:G15)</f>
        <v>20331857</v>
      </c>
      <c r="I16" s="19"/>
      <c r="J16" s="19"/>
      <c r="K16" s="19"/>
      <c r="L16" s="19"/>
      <c r="M16" s="19"/>
      <c r="N16" s="19"/>
      <c r="O16" s="19"/>
      <c r="P16" s="19"/>
      <c r="Q16" s="19"/>
      <c r="R16" s="19"/>
    </row>
    <row r="17" spans="1:19" x14ac:dyDescent="0.25">
      <c r="A17" s="12"/>
      <c r="B17" s="25" t="s">
        <v>33</v>
      </c>
      <c r="C17" s="25"/>
      <c r="D17" s="25"/>
      <c r="E17" s="26"/>
      <c r="F17" s="27">
        <f>F6+F16</f>
        <v>20315997</v>
      </c>
      <c r="G17" s="28">
        <f>G6+G16</f>
        <v>20331857</v>
      </c>
      <c r="I17" s="19"/>
      <c r="J17" s="19"/>
      <c r="K17" s="19"/>
      <c r="L17" s="19"/>
      <c r="M17" s="19"/>
      <c r="N17" s="19"/>
      <c r="O17" s="19"/>
      <c r="P17" s="19"/>
      <c r="Q17" s="19"/>
      <c r="R17" s="19"/>
    </row>
    <row r="18" spans="1:19" x14ac:dyDescent="0.25">
      <c r="A18" s="12" t="s">
        <v>34</v>
      </c>
      <c r="B18" s="29" t="s">
        <v>35</v>
      </c>
      <c r="C18" s="29" t="s">
        <v>36</v>
      </c>
      <c r="D18" s="30">
        <v>2.5</v>
      </c>
      <c r="E18" s="31">
        <v>4419000</v>
      </c>
      <c r="F18" s="17">
        <v>7365000</v>
      </c>
      <c r="G18" s="32">
        <v>7659600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</row>
    <row r="19" spans="1:19" x14ac:dyDescent="0.25">
      <c r="A19" s="12" t="s">
        <v>37</v>
      </c>
      <c r="B19" s="29" t="s">
        <v>38</v>
      </c>
      <c r="C19" s="29" t="s">
        <v>36</v>
      </c>
      <c r="D19" s="30">
        <v>1</v>
      </c>
      <c r="E19" s="31">
        <v>2205000</v>
      </c>
      <c r="F19" s="17">
        <v>1470000</v>
      </c>
      <c r="G19" s="32">
        <v>1470000</v>
      </c>
      <c r="I19" s="19"/>
      <c r="J19" s="19"/>
      <c r="K19" s="19"/>
      <c r="L19" s="19"/>
      <c r="M19" s="19"/>
      <c r="N19" s="19"/>
      <c r="O19" s="19"/>
      <c r="P19" s="19"/>
      <c r="Q19" s="19"/>
      <c r="R19" s="19"/>
    </row>
    <row r="20" spans="1:19" x14ac:dyDescent="0.25">
      <c r="A20" s="12" t="s">
        <v>39</v>
      </c>
      <c r="B20" s="29" t="s">
        <v>40</v>
      </c>
      <c r="C20" s="29" t="s">
        <v>36</v>
      </c>
      <c r="D20" s="30">
        <v>2.6</v>
      </c>
      <c r="E20" s="31">
        <v>4419000</v>
      </c>
      <c r="F20" s="17">
        <v>3829800</v>
      </c>
      <c r="G20" s="32">
        <v>3682500</v>
      </c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pans="1:19" x14ac:dyDescent="0.25">
      <c r="A21" s="12" t="s">
        <v>41</v>
      </c>
      <c r="B21" s="29" t="s">
        <v>42</v>
      </c>
      <c r="C21" s="29" t="s">
        <v>36</v>
      </c>
      <c r="D21" s="30">
        <v>1</v>
      </c>
      <c r="E21" s="31">
        <v>2205000</v>
      </c>
      <c r="F21" s="17">
        <v>735000</v>
      </c>
      <c r="G21" s="32">
        <v>735000</v>
      </c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pans="1:19" x14ac:dyDescent="0.25">
      <c r="A22" s="12" t="s">
        <v>43</v>
      </c>
      <c r="B22" s="29" t="s">
        <v>44</v>
      </c>
      <c r="C22" s="29" t="s">
        <v>36</v>
      </c>
      <c r="D22" s="30"/>
      <c r="E22" s="31">
        <v>38200</v>
      </c>
      <c r="F22" s="17">
        <v>0</v>
      </c>
      <c r="G22" s="32">
        <v>0</v>
      </c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19" x14ac:dyDescent="0.25">
      <c r="A23" s="12" t="s">
        <v>45</v>
      </c>
      <c r="B23" s="29" t="s">
        <v>46</v>
      </c>
      <c r="C23" s="29" t="s">
        <v>36</v>
      </c>
      <c r="D23" s="30">
        <v>23</v>
      </c>
      <c r="E23" s="31">
        <v>81700</v>
      </c>
      <c r="F23" s="17">
        <v>1252733</v>
      </c>
      <c r="G23" s="32">
        <v>1307200</v>
      </c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19" x14ac:dyDescent="0.25">
      <c r="A24" s="12" t="s">
        <v>45</v>
      </c>
      <c r="B24" s="29" t="s">
        <v>47</v>
      </c>
      <c r="C24" s="29" t="s">
        <v>36</v>
      </c>
      <c r="D24" s="30">
        <v>24</v>
      </c>
      <c r="E24" s="31">
        <v>81700</v>
      </c>
      <c r="F24" s="17">
        <v>653600</v>
      </c>
      <c r="G24" s="32">
        <v>599133</v>
      </c>
      <c r="I24" s="19"/>
      <c r="J24" s="19"/>
      <c r="K24" s="19"/>
      <c r="L24" s="19"/>
      <c r="M24" s="19"/>
      <c r="N24" s="19"/>
      <c r="O24" s="19"/>
      <c r="P24" s="19"/>
      <c r="Q24" s="19"/>
      <c r="R24" s="19"/>
    </row>
    <row r="25" spans="1:19" x14ac:dyDescent="0.25">
      <c r="A25" s="12" t="s">
        <v>48</v>
      </c>
      <c r="B25" s="29" t="s">
        <v>49</v>
      </c>
      <c r="C25" s="29" t="s">
        <v>36</v>
      </c>
      <c r="D25" s="30">
        <v>0</v>
      </c>
      <c r="E25" s="31"/>
      <c r="F25" s="17">
        <v>0</v>
      </c>
      <c r="G25" s="16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pans="1:19" x14ac:dyDescent="0.25">
      <c r="A26" s="12"/>
      <c r="B26" s="25" t="s">
        <v>50</v>
      </c>
      <c r="C26" s="25"/>
      <c r="D26" s="25"/>
      <c r="E26" s="26"/>
      <c r="F26" s="27">
        <f>SUM(F18:F25)</f>
        <v>15306133</v>
      </c>
      <c r="G26" s="28">
        <f>SUM(G18:G25)</f>
        <v>15453433</v>
      </c>
      <c r="I26" s="19"/>
      <c r="J26" s="19"/>
      <c r="K26" s="19"/>
      <c r="L26" s="19"/>
      <c r="M26" s="19"/>
      <c r="N26" s="19"/>
      <c r="O26" s="19"/>
      <c r="P26" s="19"/>
      <c r="Q26" s="19"/>
      <c r="R26" s="19"/>
    </row>
    <row r="27" spans="1:19" x14ac:dyDescent="0.25">
      <c r="A27" s="12" t="s">
        <v>51</v>
      </c>
      <c r="B27" s="29" t="s">
        <v>52</v>
      </c>
      <c r="C27" s="29"/>
      <c r="D27" s="29"/>
      <c r="E27" s="33"/>
      <c r="F27" s="34">
        <v>6069000</v>
      </c>
      <c r="G27" s="32">
        <v>6069000</v>
      </c>
      <c r="I27" s="19"/>
      <c r="J27" s="19"/>
      <c r="K27" s="19"/>
      <c r="L27" s="19"/>
      <c r="M27" s="19"/>
      <c r="N27" s="19"/>
      <c r="O27" s="19"/>
      <c r="P27" s="19"/>
      <c r="Q27" s="19"/>
      <c r="R27" s="19"/>
    </row>
    <row r="28" spans="1:19" x14ac:dyDescent="0.25">
      <c r="A28" s="12" t="s">
        <v>53</v>
      </c>
      <c r="B28" s="29" t="s">
        <v>54</v>
      </c>
      <c r="C28" s="29" t="s">
        <v>36</v>
      </c>
      <c r="D28" s="30">
        <v>21</v>
      </c>
      <c r="E28" s="31">
        <v>55360</v>
      </c>
      <c r="F28" s="34">
        <v>1162560</v>
      </c>
      <c r="G28" s="32">
        <v>1107200</v>
      </c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pans="1:19" x14ac:dyDescent="0.25">
      <c r="A29" s="12" t="s">
        <v>55</v>
      </c>
      <c r="B29" s="29" t="s">
        <v>56</v>
      </c>
      <c r="C29" s="29" t="s">
        <v>36</v>
      </c>
      <c r="D29" s="30"/>
      <c r="E29" s="31"/>
      <c r="F29" s="34">
        <v>0</v>
      </c>
      <c r="G29" s="35"/>
      <c r="H29" s="36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37"/>
    </row>
    <row r="30" spans="1:19" x14ac:dyDescent="0.25">
      <c r="A30" s="12" t="s">
        <v>57</v>
      </c>
      <c r="B30" s="29" t="s">
        <v>58</v>
      </c>
      <c r="C30" s="29"/>
      <c r="D30" s="30"/>
      <c r="E30" s="31"/>
      <c r="F30" s="34">
        <v>0</v>
      </c>
      <c r="G30" s="16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pans="1:19" x14ac:dyDescent="0.25">
      <c r="A31" s="12" t="s">
        <v>59</v>
      </c>
      <c r="B31" s="29" t="s">
        <v>60</v>
      </c>
      <c r="C31" s="29" t="s">
        <v>61</v>
      </c>
      <c r="D31" s="30">
        <v>456</v>
      </c>
      <c r="E31" s="31">
        <v>570</v>
      </c>
      <c r="F31" s="34">
        <v>259920</v>
      </c>
      <c r="G31" s="32">
        <v>213750</v>
      </c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pans="1:19" x14ac:dyDescent="0.25">
      <c r="A32" s="12"/>
      <c r="B32" s="25" t="s">
        <v>62</v>
      </c>
      <c r="C32" s="25"/>
      <c r="D32" s="25"/>
      <c r="E32" s="26"/>
      <c r="F32" s="38">
        <f>SUM(F27:F31)</f>
        <v>7491480</v>
      </c>
      <c r="G32" s="39">
        <f>SUM(G27:G31)</f>
        <v>7389950</v>
      </c>
      <c r="I32" s="19"/>
      <c r="J32" s="19"/>
      <c r="K32" s="19"/>
      <c r="L32" s="19"/>
      <c r="M32" s="19"/>
      <c r="N32" s="19"/>
      <c r="O32" s="19"/>
      <c r="P32" s="19"/>
      <c r="Q32" s="19"/>
      <c r="R32" s="19"/>
    </row>
    <row r="33" spans="1:18" x14ac:dyDescent="0.25">
      <c r="A33" s="12" t="s">
        <v>63</v>
      </c>
      <c r="B33" s="40" t="s">
        <v>64</v>
      </c>
      <c r="C33" s="40" t="s">
        <v>36</v>
      </c>
      <c r="D33" s="40"/>
      <c r="E33" s="41">
        <v>1210</v>
      </c>
      <c r="F33" s="42">
        <v>1800000</v>
      </c>
      <c r="G33" s="16">
        <v>1800000</v>
      </c>
      <c r="I33" s="19"/>
      <c r="J33" s="19"/>
      <c r="K33" s="19"/>
      <c r="L33" s="19"/>
      <c r="M33" s="19"/>
      <c r="N33" s="19"/>
      <c r="O33" s="19"/>
      <c r="P33" s="19"/>
      <c r="Q33" s="19"/>
      <c r="R33" s="19"/>
    </row>
    <row r="34" spans="1:18" ht="15.75" thickBot="1" x14ac:dyDescent="0.3">
      <c r="A34" s="43"/>
      <c r="B34" s="44" t="s">
        <v>65</v>
      </c>
      <c r="C34" s="45"/>
      <c r="D34" s="45"/>
      <c r="E34" s="46"/>
      <c r="F34" s="47">
        <f>F33+F32+F26+F17</f>
        <v>44913610</v>
      </c>
      <c r="G34" s="48">
        <f>G33+G32+G26+G17</f>
        <v>44975240</v>
      </c>
      <c r="I34" s="19"/>
      <c r="J34" s="19"/>
      <c r="K34" s="19"/>
      <c r="L34" s="19"/>
      <c r="M34" s="19"/>
      <c r="N34" s="19"/>
      <c r="O34" s="19"/>
      <c r="P34" s="19"/>
      <c r="Q34" s="19"/>
      <c r="R34" s="19"/>
    </row>
    <row r="35" spans="1:18" x14ac:dyDescent="0.25">
      <c r="I35" s="19"/>
      <c r="J35" s="19"/>
      <c r="K35" s="19"/>
      <c r="L35" s="19"/>
      <c r="M35" s="19"/>
      <c r="N35" s="19"/>
      <c r="O35" s="19"/>
      <c r="P35" s="19"/>
      <c r="Q35" s="19"/>
      <c r="R35" s="19"/>
    </row>
    <row r="36" spans="1:18" x14ac:dyDescent="0.25">
      <c r="I36" s="19"/>
      <c r="J36" s="19"/>
      <c r="K36" s="19"/>
      <c r="L36" s="19"/>
      <c r="M36" s="19"/>
      <c r="N36" s="19"/>
      <c r="O36" s="19"/>
      <c r="P36" s="19"/>
      <c r="Q36" s="19"/>
      <c r="R36" s="19"/>
    </row>
    <row r="37" spans="1:18" x14ac:dyDescent="0.25">
      <c r="I37" s="19"/>
      <c r="J37" s="19"/>
      <c r="K37" s="19"/>
      <c r="L37" s="19"/>
      <c r="M37" s="19"/>
      <c r="N37" s="19"/>
      <c r="O37" s="19"/>
      <c r="P37" s="19"/>
      <c r="Q37" s="19"/>
      <c r="R37" s="19"/>
    </row>
    <row r="38" spans="1:18" x14ac:dyDescent="0.25">
      <c r="I38" s="19"/>
      <c r="J38" s="19"/>
      <c r="K38" s="19"/>
      <c r="L38" s="19"/>
      <c r="M38" s="19"/>
      <c r="N38" s="19"/>
      <c r="O38" s="19"/>
      <c r="P38" s="19"/>
      <c r="Q38" s="19"/>
      <c r="R38" s="19"/>
    </row>
  </sheetData>
  <mergeCells count="2">
    <mergeCell ref="A1:F1"/>
    <mergeCell ref="A3:E4"/>
  </mergeCells>
  <pageMargins left="0.23622047244094491" right="0.23622047244094491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állami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2019-05-29T09:13:47Z</dcterms:created>
  <dcterms:modified xsi:type="dcterms:W3CDTF">2019-05-29T09:14:03Z</dcterms:modified>
</cp:coreProperties>
</file>