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\\Server\adat\Kiss\2020\Szigliget\rendeletek\"/>
    </mc:Choice>
  </mc:AlternateContent>
  <xr:revisionPtr revIDLastSave="0" documentId="13_ncr:1_{D166171B-A342-4E0C-8700-842C928CFA55}" xr6:coauthVersionLast="45" xr6:coauthVersionMax="45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 mérleg bev-kiad" sheetId="35" r:id="rId1"/>
    <sheet name="2.1 Önk bev " sheetId="12" r:id="rId2"/>
    <sheet name="2.2 Közös bev" sheetId="13" r:id="rId3"/>
    <sheet name="2.3 óv bev" sheetId="14" r:id="rId4"/>
    <sheet name="3.1 ön  kiad" sheetId="15" r:id="rId5"/>
    <sheet name="3.2 közös kiad" sheetId="16" r:id="rId6"/>
    <sheet name="3.3 Óv kiad" sheetId="17" r:id="rId7"/>
    <sheet name="4 beruházás" sheetId="18" r:id="rId8"/>
    <sheet name="5.felújítás" sheetId="19" r:id="rId9"/>
    <sheet name="6.1 önk" sheetId="21" r:id="rId10"/>
    <sheet name="6.2 hivatal" sheetId="22" r:id="rId11"/>
    <sheet name="6.3 óvoda" sheetId="20" r:id="rId12"/>
    <sheet name="mérleg 7." sheetId="28" r:id="rId13"/>
    <sheet name="7. mérleg " sheetId="23" state="hidden" r:id="rId14"/>
    <sheet name="eredmény 8." sheetId="27" r:id="rId15"/>
    <sheet name="8. eredmény" sheetId="24" state="hidden" r:id="rId16"/>
    <sheet name="9. közv. tám " sheetId="25" r:id="rId17"/>
    <sheet name="pénzkészlet 10" sheetId="30" r:id="rId18"/>
    <sheet name="pénzkészlet 10.1" sheetId="31" r:id="rId19"/>
    <sheet name="pénzkészlet 10,2" sheetId="32" r:id="rId20"/>
    <sheet name="vagyonkimutatas 11" sheetId="33" r:id="rId21"/>
    <sheet name="részesedések 12" sheetId="34" r:id="rId22"/>
    <sheet name="Munka1" sheetId="29" r:id="rId23"/>
  </sheets>
  <definedNames>
    <definedName name="adat">'vagyonkimutatas 11'!$B$7:$AV$118</definedName>
    <definedName name="Excel_BuiltIn_Print_Area_3_1">#REF!</definedName>
    <definedName name="_xlnm.Print_Titles" localSheetId="20">'vagyonkimutatas 11'!$1:$6</definedName>
    <definedName name="_xlnm.Print_Area" localSheetId="21">'részesedések 12'!$A$6:$D$22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35" l="1"/>
  <c r="E23" i="35"/>
  <c r="D23" i="35"/>
  <c r="C18" i="35"/>
  <c r="C13" i="35"/>
  <c r="F11" i="35"/>
  <c r="E38" i="35"/>
  <c r="D38" i="35"/>
  <c r="F37" i="35"/>
  <c r="C35" i="35"/>
  <c r="F35" i="35" s="1"/>
  <c r="F34" i="35"/>
  <c r="F33" i="35"/>
  <c r="F32" i="35"/>
  <c r="C30" i="35"/>
  <c r="C38" i="35"/>
  <c r="F38" i="35" s="1"/>
  <c r="F29" i="35"/>
  <c r="F28" i="35"/>
  <c r="F27" i="35"/>
  <c r="F26" i="35"/>
  <c r="F30" i="35" s="1"/>
  <c r="F25" i="35"/>
  <c r="F22" i="35"/>
  <c r="F21" i="35"/>
  <c r="F17" i="35"/>
  <c r="F18" i="35" s="1"/>
  <c r="F16" i="35"/>
  <c r="F15" i="35"/>
  <c r="F12" i="35"/>
  <c r="F10" i="35"/>
  <c r="F9" i="35"/>
  <c r="E22" i="18"/>
  <c r="D22" i="18"/>
  <c r="C22" i="18"/>
  <c r="E15" i="13"/>
  <c r="D51" i="12"/>
  <c r="C51" i="12"/>
  <c r="D37" i="12"/>
  <c r="C37" i="12"/>
  <c r="E13" i="12"/>
  <c r="D13" i="12"/>
  <c r="C13" i="12"/>
  <c r="C79" i="15"/>
  <c r="E76" i="15"/>
  <c r="D76" i="15"/>
  <c r="C76" i="15"/>
  <c r="D48" i="15"/>
  <c r="C48" i="15"/>
  <c r="E18" i="15"/>
  <c r="D18" i="15"/>
  <c r="C18" i="15"/>
  <c r="E36" i="17"/>
  <c r="D36" i="17"/>
  <c r="C36" i="17"/>
  <c r="E15" i="17"/>
  <c r="D15" i="17"/>
  <c r="C15" i="17"/>
  <c r="E42" i="16"/>
  <c r="D42" i="16"/>
  <c r="C42" i="16"/>
  <c r="E20" i="16"/>
  <c r="D20" i="16"/>
  <c r="C20" i="16"/>
  <c r="J29" i="24"/>
  <c r="J30" i="24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23" i="19"/>
  <c r="D23" i="19"/>
  <c r="C23" i="19"/>
  <c r="E72" i="12"/>
  <c r="D72" i="12"/>
  <c r="E23" i="12"/>
  <c r="D23" i="12"/>
  <c r="C23" i="12"/>
  <c r="C19" i="12"/>
  <c r="D22" i="25"/>
  <c r="C22" i="25"/>
  <c r="E22" i="13"/>
  <c r="D22" i="13"/>
  <c r="C22" i="13"/>
  <c r="F13" i="35"/>
  <c r="C23" i="35" l="1"/>
  <c r="F23" i="35" s="1"/>
</calcChain>
</file>

<file path=xl/sharedStrings.xml><?xml version="1.0" encoding="utf-8"?>
<sst xmlns="http://schemas.openxmlformats.org/spreadsheetml/2006/main" count="1377" uniqueCount="736">
  <si>
    <t>Megnevezés</t>
  </si>
  <si>
    <t>Eredeti előirányzat</t>
  </si>
  <si>
    <t>Működési célú támogatások államháztartáson belülről</t>
  </si>
  <si>
    <t>Közhatalmi bevételek</t>
  </si>
  <si>
    <t>Működési bevételek</t>
  </si>
  <si>
    <t>Működési célú átvett pénzeszközök</t>
  </si>
  <si>
    <t>Felhalmozási célú támogatások államháztartáson belülről</t>
  </si>
  <si>
    <t>Felhalmozási bevételek</t>
  </si>
  <si>
    <t>Finanszírozási bevételek</t>
  </si>
  <si>
    <t>Személyi juttatás</t>
  </si>
  <si>
    <t>Munkaadót terhelő járulékok és szociális hozzájárulási adó</t>
  </si>
  <si>
    <t>Dologi kiadások</t>
  </si>
  <si>
    <t>Ellátottak pénzbeli juttatásai</t>
  </si>
  <si>
    <t>Egyéb működési célú kiadások</t>
  </si>
  <si>
    <t>Beruházások</t>
  </si>
  <si>
    <t>Felújítások</t>
  </si>
  <si>
    <t>Egyéb felhalmozási célú kiadások</t>
  </si>
  <si>
    <t>Finanszírozási kiadások</t>
  </si>
  <si>
    <t>Összesen</t>
  </si>
  <si>
    <t>Szigliget Község Önkormányzata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</si>
  <si>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</si>
  <si>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</si>
  <si>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</si>
  <si>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</si>
  <si>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</si>
  <si>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</si>
  <si>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</si>
  <si>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</si>
  <si>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</si>
  <si>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</si>
  <si>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</si>
  <si>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</si>
  <si>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</si>
  <si>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</si>
  <si>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</si>
  <si>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</si>
  <si>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</si>
  <si>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</si>
  <si>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27.</t>
  </si>
  <si>
    <t>forint</t>
  </si>
  <si>
    <t>Módosított előirányzat</t>
  </si>
  <si>
    <t>Teljesítés</t>
  </si>
  <si>
    <t>óvoda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</si>
  <si>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</si>
  <si>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</si>
  <si>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</si>
  <si>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</si>
  <si>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</si>
  <si>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</si>
  <si>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</si>
  <si>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</si>
  <si>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</si>
  <si>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</si>
  <si>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Felhalmozási célú önkormányzati támogatások (B21)</t>
  </si>
  <si>
    <t>ebből: építményadó  (B34)</t>
  </si>
  <si>
    <t>ebből: magánszemélyek kommunális adója (B34)</t>
  </si>
  <si>
    <t>ebből: állandó jeleggel végzett iparűzési tevékenység után fizetett helyi iparűzési adó (B351)</t>
  </si>
  <si>
    <t>ebből: belföldi gépjárművek adójának a helyi önkormányzatot megillető része (B354)</t>
  </si>
  <si>
    <t>ebből: tartózkodás után fizetett idegenforgalmi adó  (B355)</t>
  </si>
  <si>
    <t>ebből: egyéb bírság (B36)</t>
  </si>
  <si>
    <t>Készletértékesítés ellenértéke (B401)</t>
  </si>
  <si>
    <t>ebből:tárgyi eszközök bérbeadásából származó bevétel (B402)</t>
  </si>
  <si>
    <t>ebből: államháztartáson belül (B403)</t>
  </si>
  <si>
    <t>ebből: önkormányzati vagyon üzemeltetéséből, koncesszióból származó bevétel (B404)</t>
  </si>
  <si>
    <t>ebből:  önkormányzati többségi tulajdonú vállalkozástól kapott osztalék (B404)</t>
  </si>
  <si>
    <t>Kiszámlázott általános forgalmi adó (B406)</t>
  </si>
  <si>
    <t>ebből: kiadások visszatérítései (B411)</t>
  </si>
  <si>
    <t>ebből: háztartások (B64)</t>
  </si>
  <si>
    <t>ebből: háztartások (B65)</t>
  </si>
  <si>
    <t>ebből: háztartások (B74)</t>
  </si>
  <si>
    <t>ebből: háztartások (B75)</t>
  </si>
  <si>
    <t>Előző év költségvetési maradványának igénybevétele (B8131)</t>
  </si>
  <si>
    <t>Államháztartáson belüli megelőlegezések (B814)</t>
  </si>
  <si>
    <t>Bevételek összesen  (B1-B8)</t>
  </si>
  <si>
    <t>Törvény szerinti illetmények, munkabérek (K1101)</t>
  </si>
  <si>
    <t>Normatív jutalmak (K1102)</t>
  </si>
  <si>
    <t>Jubileumi jutalom (K1106)</t>
  </si>
  <si>
    <t>Béren kívüli juttatások (K1107)</t>
  </si>
  <si>
    <t>Közlekedési költségtérítés (K1109)</t>
  </si>
  <si>
    <t>Egyéb költségtérítések (K1110)</t>
  </si>
  <si>
    <t>Foglalkoztatottak egyéb személyi juttatásai (&gt;=14) (K1113)</t>
  </si>
  <si>
    <t>Foglalkoztatottak személyi juttatásai (=01+…+13) (K11)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</si>
  <si>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</si>
  <si>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</si>
  <si>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</si>
  <si>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</si>
  <si>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</si>
  <si>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</si>
  <si>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egészségügyi hozzájárulás (K2)</t>
  </si>
  <si>
    <t>ebből: táppénz hozzájárulás (K2)</t>
  </si>
  <si>
    <t>ebből: munkáltatót terhelő személyi jövedelemadó (K2)</t>
  </si>
  <si>
    <t>Szakmai anyagok beszerzése (K311)</t>
  </si>
  <si>
    <t>Üzemeltetési anyagok beszerzése (K312)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</si>
  <si>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</si>
  <si>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</si>
  <si>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</si>
  <si>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</si>
  <si>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Karbantartási, kisjavítási szolgáltatások (K334)</t>
  </si>
  <si>
    <t>Közvetített szolgáltatások  (&gt;=42) (K335)</t>
  </si>
  <si>
    <t>Egyéb szolgáltatások  (K337)</t>
  </si>
  <si>
    <t>Szolgáltatási kiadások (=36+37+38+40+41+43+44) (K33)</t>
  </si>
  <si>
    <t>Kiküldetések kiadásai (K341)</t>
  </si>
  <si>
    <t>Kiküldetések, reklám- és propagandakiadások (=47+48) (K34)</t>
  </si>
  <si>
    <t>Működési célú előzetesen felszámított általános forgalmi adó (K351)</t>
  </si>
  <si>
    <t>Egyéb pénzügyi műveletek kiadásai (&gt;=56+…+58) (K354)</t>
  </si>
  <si>
    <t>Egyéb dologi kiadások (K355)</t>
  </si>
  <si>
    <t>Különféle befizetések és egyéb dologi kiadások (=50+51+52+55+59) (K35)</t>
  </si>
  <si>
    <t>Dologi kiadások (=32+35+46+49+60) (K3)</t>
  </si>
  <si>
    <t>Egyéb működési célú támogatások államháztartáson belülre (=152+…+161) (K506)</t>
  </si>
  <si>
    <t>Egyéb működési célú támogatások államháztartáson kívülre (=180+…+189) (K512)</t>
  </si>
  <si>
    <t>Egyéb működési célú kiadások (=122+127+128+129+140+151+162+164+176+177+178+179+190) (K5)</t>
  </si>
  <si>
    <t>Költségvetési kiadások (=20+21+61+121+191+200+205+267) (K1-K8)</t>
  </si>
  <si>
    <t>Egyéb működési célú támogatások bevételei államháztartáson belülről (=33+…+42) (B16)</t>
  </si>
  <si>
    <t>Működési célú támogatások államháztartáson belülről (=07+...+10+21+32) (B1)</t>
  </si>
  <si>
    <t>Közvetített szolgáltatások ellenértéke  (&gt;=191) (B403)</t>
  </si>
  <si>
    <t>Egyéb kapott (járó) kamatok és kamatjellegű bevételek (&gt;=206+207) (B4082)</t>
  </si>
  <si>
    <t>Kamatbevételek és más nyereségjellegű bevételek (=202+205) (B408)</t>
  </si>
  <si>
    <t>Egyéb működési bevételek (&gt;=219+220) (B411)</t>
  </si>
  <si>
    <t>Működési bevételek (=186+187+190+192+199+…+201+208+216+217+218) (B4)</t>
  </si>
  <si>
    <t>Költségvetési bevételek (=43+79+185+221+230+256+282) (B1-B7)</t>
  </si>
  <si>
    <t>Maradvány igénybevétele (=12+13) (B813)</t>
  </si>
  <si>
    <t>Központi, irányító szervi támogatás (B816)</t>
  </si>
  <si>
    <t>Belföldi finanszírozás bevételei (=04+11+14+…+19+22) (B81)</t>
  </si>
  <si>
    <t>Finanszírozási bevételek (=23+29+30+31) (B8)</t>
  </si>
  <si>
    <t>Választott tisztségviselők juttatásai (K121)</t>
  </si>
  <si>
    <t>Közüzemi díjak (K331)</t>
  </si>
  <si>
    <t>ebből: államháztartáson belül (K335)</t>
  </si>
  <si>
    <t>Szakmai tevékenységet segítő szolgáltatások  (K336)</t>
  </si>
  <si>
    <t>ebből: biztosítási díjak (K337)</t>
  </si>
  <si>
    <t>Reklám- és propagandakiadások (K342)</t>
  </si>
  <si>
    <t>Fizetendő általános forgalmi adó  (K352)</t>
  </si>
  <si>
    <t>ebből:  az egyéb pénzbeli és természetbeni gyermekvédelmi támogatások  (K42)</t>
  </si>
  <si>
    <t>ebből: egyéb, az önkormányzat rendeletében megállapított juttatás (K48)</t>
  </si>
  <si>
    <t>ebből: települési támogatás [Szoctv. 45. §], (K48)</t>
  </si>
  <si>
    <t>A helyi önkormányzatok előző évi elszámolásából származó kiadások (K5021)</t>
  </si>
  <si>
    <t>ebből: központi költségvetési szervek (K506)</t>
  </si>
  <si>
    <t>ebből: társulások és költségvetési szerveik (K506)</t>
  </si>
  <si>
    <t>ebből: nonprofit gazdasági társaságok (K512)</t>
  </si>
  <si>
    <t>ebből:önkormányzati többségi tulajdonú nem pénzügyi vállalkozások (K512)</t>
  </si>
  <si>
    <t>ebből: egyéb vállalkozások (K512)</t>
  </si>
  <si>
    <t>Tartalékok (K513)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</si>
  <si>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</si>
  <si>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</si>
  <si>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</si>
  <si>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Ingatlanok felújítása (K71)</t>
  </si>
  <si>
    <t>Felújítási célú előzetesen felszámított általános forgalmi adó (K74)</t>
  </si>
  <si>
    <t>Egyéb felhalmozási célú támogatások államháztartáson kívülre (=257+…+266) (K89)</t>
  </si>
  <si>
    <t>Államháztartáson belüli megelőlegezések visszafizetése (K914)</t>
  </si>
  <si>
    <t>Központi, irányító szervi támogatások folyósítása (K915)</t>
  </si>
  <si>
    <t>Kiadások összesen  (K1-K9)</t>
  </si>
  <si>
    <t>Ellátási díjak (B405)</t>
  </si>
  <si>
    <t>Vásárolt élelmezés (K332)</t>
  </si>
  <si>
    <t>Szigliget Község Önkormányzat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</si>
  <si>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</si>
  <si>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</si>
  <si>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</si>
  <si>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</si>
  <si>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</si>
  <si>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</si>
  <si>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</si>
  <si>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</si>
  <si>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</si>
  <si>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</si>
  <si>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15</t>
  </si>
  <si>
    <t>17</t>
  </si>
  <si>
    <t>16</t>
  </si>
  <si>
    <t>Önkormányzatok működési támogatásai (=01+…+06) (B11)</t>
  </si>
  <si>
    <t>32</t>
  </si>
  <si>
    <t>34</t>
  </si>
  <si>
    <t>ebből: központi kezelésű előirányzatok (B16)</t>
  </si>
  <si>
    <t>37</t>
  </si>
  <si>
    <t>38</t>
  </si>
  <si>
    <t>39</t>
  </si>
  <si>
    <t>43</t>
  </si>
  <si>
    <t>44</t>
  </si>
  <si>
    <t>Egyéb felhalmozási célú támogatások bevételei államháztartáson belülről (=69+…+78) (B25)</t>
  </si>
  <si>
    <t>ebből: egyéb fejezeti kezelésű előirányzatok (B25)</t>
  </si>
  <si>
    <t>Felhalmozási célú támogatások államháztartáson belülről (=44+45+46+57+68) (B2)</t>
  </si>
  <si>
    <t>Vagyoni tipusú adók (=110+…+116) (B34)</t>
  </si>
  <si>
    <t>Értékesítési és forgalmi adók (=118+…+139) (B351)</t>
  </si>
  <si>
    <t>Gépjárműadók (=146+…+149) (B354)</t>
  </si>
  <si>
    <t>Egyéb áruhasználati és szolgáltatási adók  (=151+…+167) (B355)</t>
  </si>
  <si>
    <t>Termékek és szolgáltatások adói (=117+140+144+145+150)  (B35)</t>
  </si>
  <si>
    <t>Egyéb közhatalmi bevételek (&gt;=170+…+184) (B36)</t>
  </si>
  <si>
    <t>ebből: szabálysértési pénz- és helyszíni bírság és a közlekedési szabályszegések után kiszabott közigazgatási bírság helyi önkormányzatot megillető része (B36)</t>
  </si>
  <si>
    <t>Közhatalmi bevételek (=93+94+104+109+168+169) (B3)</t>
  </si>
  <si>
    <t>Szolgáltatások ellenértéke (&gt;=188+189) (B402)</t>
  </si>
  <si>
    <t>Tulajdonosi bevételek (&gt;=193+…+198) (B404)</t>
  </si>
  <si>
    <t>Ingatlanok értékesítése (&gt;=225) (B52)</t>
  </si>
  <si>
    <t>Felhalmozási bevételek (=222+224+226+227+229) (B5)</t>
  </si>
  <si>
    <t>Működési célú visszatérítendő támogatások, kölcsönök visszatérülése államháztartáson kívülről (=235+…+243) (B64)</t>
  </si>
  <si>
    <t>ebből: pénzügyi vállalkozások (B64)</t>
  </si>
  <si>
    <t>Egyéb működési célú átvett pénzeszközök (=244+…+255) (B65)</t>
  </si>
  <si>
    <t>ebből: egyéb vállalkozások (B65)</t>
  </si>
  <si>
    <t>Működési célú átvett pénzeszközök (=231+...+234+244) (B6)</t>
  </si>
  <si>
    <t>Felhalmozási célú visszatérítendő támogatások, kölcsönök visszatérülése államháztartáson kívülről (=261+…+269) (B74)</t>
  </si>
  <si>
    <t>Egyéb felhalmozási célú átvett pénzeszközök (=271+…+281) (B75)</t>
  </si>
  <si>
    <t>ebből: egyéb civil szervezetek (B75)</t>
  </si>
  <si>
    <t>Felhalmozási célú átvett pénzeszközök (=257+…+260+270) (B7)</t>
  </si>
  <si>
    <t>10</t>
  </si>
  <si>
    <t>11</t>
  </si>
  <si>
    <t>12</t>
  </si>
  <si>
    <t>13</t>
  </si>
  <si>
    <t>14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</si>
  <si>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</si>
  <si>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</si>
  <si>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</si>
  <si>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</si>
  <si>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</si>
  <si>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</si>
  <si>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</si>
  <si>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</si>
  <si>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</si>
  <si>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</si>
  <si>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</si>
  <si>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</si>
  <si>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</si>
  <si>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</si>
  <si>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</si>
  <si>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35</t>
  </si>
  <si>
    <t>36</t>
  </si>
  <si>
    <t>40</t>
  </si>
  <si>
    <t>41</t>
  </si>
  <si>
    <t>42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</si>
  <si>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</si>
  <si>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</si>
  <si>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</si>
  <si>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</si>
  <si>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</si>
  <si>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</si>
  <si>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</si>
  <si>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</si>
  <si>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</si>
  <si>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</si>
  <si>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</si>
  <si>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</si>
  <si>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</si>
  <si>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</si>
  <si>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</si>
  <si>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</si>
  <si>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</si>
  <si>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</si>
  <si>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</si>
  <si>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</si>
  <si>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</si>
  <si>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</si>
  <si>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</si>
  <si>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Bérleti és lízing díjak (&gt;=39) (K333)</t>
  </si>
  <si>
    <t>Kamatkiadások (&gt;=53+54) (K353)</t>
  </si>
  <si>
    <t>Családi támogatások (=64+…+73) (K42)</t>
  </si>
  <si>
    <t>Egyéb nem intézményi ellátások (&gt;=102+…+120)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</si>
  <si>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</si>
  <si>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</si>
  <si>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A helyi önkormányzatok törvényi előíráson alapuló befizetései (K5022)</t>
  </si>
  <si>
    <t>Elvonások és befizetések (=124+125+126) (K502)</t>
  </si>
  <si>
    <t>ebből: egyházi jogi személyek (K512)</t>
  </si>
  <si>
    <t>ebből: egyéb civil szervezetek (K512)</t>
  </si>
  <si>
    <t>Immateriális javak beszerzése, létesítése (K61)</t>
  </si>
  <si>
    <t>Ingatlanok beszerzése, létesítése (&gt;=194) (K62)</t>
  </si>
  <si>
    <t>Részesedések beszerzése (K65)</t>
  </si>
  <si>
    <t>Beruházások (=192+193+195+…+199) (K6)</t>
  </si>
  <si>
    <t>Felújítások (=201+...+204) (K7)</t>
  </si>
  <si>
    <t>ebből:önkormányzati többségi tulajdonú nem pénzügyi vállalkozások (K89)</t>
  </si>
  <si>
    <t>Egyéb felhalmozási célú kiadások (=206+207+218+229+240+242+254+255+256) (K8)</t>
  </si>
  <si>
    <t>Belföldi finanszírozás kiadásai (=06+19+…+25+28) (K91)</t>
  </si>
  <si>
    <t>Finanszírozási kiadások (=29+37+38+39) (K9)</t>
  </si>
  <si>
    <t>Szociális támogatások (K1112)</t>
  </si>
  <si>
    <t>Majori lakások berendezése</t>
  </si>
  <si>
    <t>Rendezési terv módosítás</t>
  </si>
  <si>
    <t>Kajári ház felújítása</t>
  </si>
  <si>
    <t>A/I Immateriális javak (=A/I/1+A/I/2+A/I/3)</t>
  </si>
  <si>
    <t>A/II Tárgyi eszközök  (=A/II/1+...+A/II/5)</t>
  </si>
  <si>
    <t>A/III Befektetett pénzügyi eszközök (=A/III/1+A/III/2+A/III/3)</t>
  </si>
  <si>
    <t>A) NEMZETI VAGYONBA TARTOZÓ BEFEKTETETT ESZKÖZÖK (=A/I+A/II+A/III+A/IV)</t>
  </si>
  <si>
    <t>C/II Pénztárak, csekkek, betétkönyvek (=C/II/1+C/II/2+C/II/3)</t>
  </si>
  <si>
    <t>C/III-IV. Forintszámlák és Devizaszámlák (=C/III/1+C/III/2+CIV/1+C/IV/2)</t>
  </si>
  <si>
    <t>C) PÉNZESZKÖZÖK (=C/I+…+C/IV)</t>
  </si>
  <si>
    <t>D/I Költségvetési évben esedékes követelések (=D/I/1+…+D/I/8)</t>
  </si>
  <si>
    <t>D/II Költségvetési évet követően esedékes követelések (=D/II/1+…+D/II/8)</t>
  </si>
  <si>
    <t>D/III Követelés jellegű sajátos elszámolások (=D/III/1+…+D/III/9)</t>
  </si>
  <si>
    <t>D) KÖVETELÉSEK  (=D/I+D/II+D/III)</t>
  </si>
  <si>
    <t>E) EGYÉB SAJÁTOS ELSZÁMOLÁSOK (=E/I+…+E/II)</t>
  </si>
  <si>
    <t>ESZKÖZÖK ÖSSZESEN (=A+B+C+D+E+F)</t>
  </si>
  <si>
    <t>G/I-III Nemzeti vagyon és egyéb eszközök induláskori értéke és változásai</t>
  </si>
  <si>
    <t>G/IV Felhalmozott eredmény</t>
  </si>
  <si>
    <t>G/VI Mérleg szerinti eredmény</t>
  </si>
  <si>
    <t>G/ SAJÁT TŐKE  (= G/I+…+G/VI)</t>
  </si>
  <si>
    <t>H/II Költségvetési évet követően esedékes kötelezettségek (=H/II/1+…+H/II/9)</t>
  </si>
  <si>
    <t>H/III Kötelezettség jellegű sajátos elszámolások (=H/III/1+…+H/III/10)</t>
  </si>
  <si>
    <t>H) KÖTELEZETTSÉGEK (=H/I+H/II+H/III)</t>
  </si>
  <si>
    <t>J) PASSZÍV IDŐBELI ELHATÁROLÁSOK (=J/1+J/2+J/3)</t>
  </si>
  <si>
    <t>FORRÁSOK ÖSSZESEN (=G+H+I+J)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</si>
  <si>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</si>
  <si>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</si>
  <si>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</si>
  <si>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</si>
  <si>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</si>
  <si>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</si>
  <si>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</si>
  <si>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</si>
  <si>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</si>
  <si>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</si>
  <si>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</si>
  <si>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</si>
  <si>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</si>
  <si>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</si>
  <si>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</si>
  <si>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</si>
  <si>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</si>
  <si>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</si>
  <si>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</si>
  <si>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</si>
  <si>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</si>
  <si>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VIII Pénzügyi műveletek eredményszemléletű bevételei (=17+18+19+20+21)</t>
  </si>
  <si>
    <t>24 Fizetendő kamatok és kamatjellegű ráfordítások</t>
  </si>
  <si>
    <t>IX Pénzügyi műveletek ráfordításai (=22+23+24+25+26)</t>
  </si>
  <si>
    <t>B)  PÉNZÜGYI MŰVELETEK EREDMÉNYE (=VIII-IX)</t>
  </si>
  <si>
    <t>C)  MÉRLEG SZERINTI EREDMÉNY (=±A±B)</t>
  </si>
  <si>
    <t xml:space="preserve">                                                     7. melléklet az /2018.(   )önkormányzati rendelethez</t>
  </si>
  <si>
    <t>Konszolidálás előtti összeg</t>
  </si>
  <si>
    <t>Konszolidálás</t>
  </si>
  <si>
    <t>Konszolidált összeg</t>
  </si>
  <si>
    <t>Az önkormányzat által adott közvetett támogatások
(kedvezmények)</t>
  </si>
  <si>
    <t>Bevételi jogcím</t>
  </si>
  <si>
    <t>Kedvezmény nélkül elérhető bevétel</t>
  </si>
  <si>
    <t>Kedvezmények összege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</si>
  <si>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</si>
  <si>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</si>
  <si>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</si>
  <si>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</si>
  <si>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</si>
  <si>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</si>
  <si>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</si>
  <si>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</si>
  <si>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</si>
  <si>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</si>
  <si>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</si>
  <si>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</si>
  <si>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</si>
  <si>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</si>
  <si>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</si>
  <si>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</si>
  <si>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Összesen:</t>
  </si>
  <si>
    <t xml:space="preserve">                                                        8. melléklet az /2018.(   )önkormányzati rendelethez</t>
  </si>
  <si>
    <t>ebből: rehabilitációs hozzájárulás (K2)</t>
  </si>
  <si>
    <t>Óvoda beruházási kiadása</t>
  </si>
  <si>
    <t xml:space="preserve">Szigliget Község Önkormányzat 2018. évi konszolidált mérlege </t>
  </si>
  <si>
    <t>Szigliget Község Önkormányzat 2018. évi konszolidált eredmény kimutatása</t>
  </si>
  <si>
    <t>Bevételek összesen</t>
  </si>
  <si>
    <t>Kiadások összesen</t>
  </si>
  <si>
    <t>önkormányzat</t>
  </si>
  <si>
    <t>közös hivatal</t>
  </si>
  <si>
    <t xml:space="preserve">Egyéb dologi kiadásai </t>
  </si>
  <si>
    <t>/Belsőhegyi út</t>
  </si>
  <si>
    <t xml:space="preserve">Kikötői emlékhely </t>
  </si>
  <si>
    <t>Strandi eszközök-burkolás-lépcső</t>
  </si>
  <si>
    <t>Zöldterület gondozáshoz gépek</t>
  </si>
  <si>
    <t>orvosi eszközök MFP</t>
  </si>
  <si>
    <t>Majori házak felújítása/</t>
  </si>
  <si>
    <t>Galéria nádazás</t>
  </si>
  <si>
    <t>Strand világosítás/hangosítás</t>
  </si>
  <si>
    <t>Iskolai vizesblokk</t>
  </si>
  <si>
    <t xml:space="preserve">Réhelyi utcai vízelvezető árok felújítása </t>
  </si>
  <si>
    <t>Réhelyi út felújítása</t>
  </si>
  <si>
    <t>Óvodai fewlújítás</t>
  </si>
  <si>
    <t>Galéria diszkút</t>
  </si>
  <si>
    <t>GINOP pályázatból vári felújítás</t>
  </si>
  <si>
    <t>várfelújítás</t>
  </si>
  <si>
    <t>Iskolai felújítás</t>
  </si>
  <si>
    <t>óvodai fejlesztés MFP</t>
  </si>
  <si>
    <t>játszótér felújítás</t>
  </si>
  <si>
    <t>beruházási kiadásai 2019 évben</t>
  </si>
  <si>
    <t>2019. évi  eredeti ei.</t>
  </si>
  <si>
    <t>2019. évi módosított ei.</t>
  </si>
  <si>
    <t>2019. évi teljesítés</t>
  </si>
  <si>
    <t>felújítási kiadásai 2019 évben</t>
  </si>
  <si>
    <t>óvoda energetikai terv</t>
  </si>
  <si>
    <t>kerékpárút</t>
  </si>
  <si>
    <t>pénztárgép</t>
  </si>
  <si>
    <t>hangositás</t>
  </si>
  <si>
    <t>laptop/3</t>
  </si>
  <si>
    <t xml:space="preserve">cronoscope </t>
  </si>
  <si>
    <t>kisértékű eszközök</t>
  </si>
  <si>
    <t>Szigliget Község Önkormányzat 2019. évi maradványa</t>
  </si>
  <si>
    <t>Szigligeti Közös Önkormányzati Hivatal 2019. évi  maradványa</t>
  </si>
  <si>
    <t xml:space="preserve"> Szigligeti Napközi Otthonos Óvoda  2019. évi maradványa</t>
  </si>
  <si>
    <t>01</t>
  </si>
  <si>
    <t>02</t>
  </si>
  <si>
    <t>04</t>
  </si>
  <si>
    <t>08</t>
  </si>
  <si>
    <t>09</t>
  </si>
  <si>
    <t>C) MÉRLEG SZERINTI EREDMÉNY (=±A±B)</t>
  </si>
  <si>
    <t>03</t>
  </si>
  <si>
    <t>05</t>
  </si>
  <si>
    <t>A. 32-33. számlák nyitó tárgyidőszaki egyenlege összesen ( =1+2)</t>
  </si>
  <si>
    <t>1. sor: 32. számlák nyitó tárgyidőszaki egyenlege [+32]</t>
  </si>
  <si>
    <t>2. sor: 33. számlák nyitó tárgyidőszaki egyenlege [+(331-3318) + (332-3328)]</t>
  </si>
  <si>
    <t>B. Korrekciós tételek összesen: (2+1+3+4-5-6-….-29. sorok)</t>
  </si>
  <si>
    <t>1. sor: Kiadások nyilvántartási ellenszámla  tárgyidőszaki egyenlege [-003]</t>
  </si>
  <si>
    <t>06</t>
  </si>
  <si>
    <t>2. sor: Bevételek nyilvántartási ellenszámla  tárgyidőszaki egyenlege [+005]</t>
  </si>
  <si>
    <t>07</t>
  </si>
  <si>
    <t>3. sor: Előző év költségvetési maradványának igénybevétele teljesítése tárgyidőszaki egyenlege [-0981313]</t>
  </si>
  <si>
    <t>7. sor: Adott előlegek számla  tárgyidőszaki forgalma összesen [+/-3651]</t>
  </si>
  <si>
    <t>7b. sor: Beruházásokra, felújításokra adott előlegek tárgyidőszaki forgalma [+/-(36512-365182)]</t>
  </si>
  <si>
    <t>7e. sor: Foglalkoztatottaknak adott előlegek tárgyidőszaki forgalma [+/-(36515-365185)]</t>
  </si>
  <si>
    <t>10. sor: Forgótőke elszámolása számla tárgyidőszaki forgalma  [+/-3654]</t>
  </si>
  <si>
    <t>17. sor: Egyéb sajátos eszközoldali elszámolások tárgyidőszaki forgalma összesen [+/- 361/363/366]</t>
  </si>
  <si>
    <t>17b. sor: Utalványok, bérletek és más hasonló, készpénz-helyettesítő fizetési eszköznek nem minősülő eszközök elszámolásai tárgyidőszaki forgalma [+/-3662]</t>
  </si>
  <si>
    <t>18. sor: Kapott előlegek tárgyidőszaki forgalma [+/-3671]</t>
  </si>
  <si>
    <t>20. sor: Más szervezetet megillető bevételek elszámolása számla tárgyidőszaki forgalma [+/-3673]</t>
  </si>
  <si>
    <t>C. 32-33. számlák számított tárgyidőszaki záró egyenlege (A + B)</t>
  </si>
  <si>
    <t>D. 32-33. számlák főkönyvi kivonat szerinti záró tárgyidőszaki egyenlege [+32 + (331-3318) + (332-3328)]</t>
  </si>
  <si>
    <t>Sorszám</t>
  </si>
  <si>
    <t>Előző év</t>
  </si>
  <si>
    <t>Tárgyév</t>
  </si>
  <si>
    <t>Index (%)</t>
  </si>
  <si>
    <t>ESZKÖZÖK</t>
  </si>
  <si>
    <t xml:space="preserve"> </t>
  </si>
  <si>
    <t>A/ NEMZETI VAGYONBA TARTOZÓ BEFEKTETETT ESZKÖZÖK</t>
  </si>
  <si>
    <t>A</t>
  </si>
  <si>
    <t>1 560 842 447</t>
  </si>
  <si>
    <t>1 685 427 021</t>
  </si>
  <si>
    <t>107,98</t>
  </si>
  <si>
    <t>I. IMMATERIÁLIS JAVAK</t>
  </si>
  <si>
    <t>A/I</t>
  </si>
  <si>
    <t>2 622 609</t>
  </si>
  <si>
    <t>265 581</t>
  </si>
  <si>
    <t>10,13</t>
  </si>
  <si>
    <t>1. Vagyoni értékű jogok</t>
  </si>
  <si>
    <t>A/I/1</t>
  </si>
  <si>
    <t/>
  </si>
  <si>
    <t>a) Forgalomképtelen törzsvagyon</t>
  </si>
  <si>
    <t>A/I/1/a</t>
  </si>
  <si>
    <t>b) Nemzetgazdasági szempontból kiemelt jelentőségű törzsvagyon</t>
  </si>
  <si>
    <t>A/I/1/b</t>
  </si>
  <si>
    <t>c) Korlátozottan forgalomképes vagyon</t>
  </si>
  <si>
    <t>A/I/1/c</t>
  </si>
  <si>
    <t>d) Üzleti vagyon</t>
  </si>
  <si>
    <t>A/I/1/d</t>
  </si>
  <si>
    <t>2. Szellemi termékek</t>
  </si>
  <si>
    <t>A/I/2</t>
  </si>
  <si>
    <t>A/I/2/a</t>
  </si>
  <si>
    <t>A/I/2/b</t>
  </si>
  <si>
    <t>A/I/2/c</t>
  </si>
  <si>
    <t>A/I/2/d</t>
  </si>
  <si>
    <t>3. Immateriális javak értékhelyesbítése</t>
  </si>
  <si>
    <t>A/I/3</t>
  </si>
  <si>
    <t>A/I/3/a</t>
  </si>
  <si>
    <t>A/I/3/b</t>
  </si>
  <si>
    <t>A/I/3/c</t>
  </si>
  <si>
    <t>A/I/3/d</t>
  </si>
  <si>
    <t>II. TÁRGYI ESZKÖZÖK</t>
  </si>
  <si>
    <t>A/II</t>
  </si>
  <si>
    <t>1 517 319 838</t>
  </si>
  <si>
    <t>1 658 461 440</t>
  </si>
  <si>
    <t>109,30</t>
  </si>
  <si>
    <t>1. Ingatlanok és kapcsolódó vagyoni értékű jogok</t>
  </si>
  <si>
    <t>A/II/1</t>
  </si>
  <si>
    <t>1 437 163 658</t>
  </si>
  <si>
    <t>1 481 581 556</t>
  </si>
  <si>
    <t>103,09</t>
  </si>
  <si>
    <t>A/II/1/a</t>
  </si>
  <si>
    <t>773 258 113</t>
  </si>
  <si>
    <t>789 438 281</t>
  </si>
  <si>
    <t>102,09</t>
  </si>
  <si>
    <t>A/II/1/b</t>
  </si>
  <si>
    <t>7 000 000</t>
  </si>
  <si>
    <t>100</t>
  </si>
  <si>
    <t>A/II/1/c</t>
  </si>
  <si>
    <t>518 132 874</t>
  </si>
  <si>
    <t>521 639 685</t>
  </si>
  <si>
    <t>100,68</t>
  </si>
  <si>
    <t>A/II/1/d</t>
  </si>
  <si>
    <t>138 772 671</t>
  </si>
  <si>
    <t>163 503 590</t>
  </si>
  <si>
    <t>117,82</t>
  </si>
  <si>
    <t>2. Gépek, berendezések, felszerelések, járművek</t>
  </si>
  <si>
    <t>A/II/2</t>
  </si>
  <si>
    <t>38 215 394</t>
  </si>
  <si>
    <t>29 887 646</t>
  </si>
  <si>
    <t>78,21</t>
  </si>
  <si>
    <t>A/II/2/a</t>
  </si>
  <si>
    <t>A/II/2/b</t>
  </si>
  <si>
    <t>A/II/2/c</t>
  </si>
  <si>
    <t>-8 741</t>
  </si>
  <si>
    <t>A/II/2/d</t>
  </si>
  <si>
    <t>38 224 135</t>
  </si>
  <si>
    <t>29 896 387</t>
  </si>
  <si>
    <t>3. Tenyészállatok</t>
  </si>
  <si>
    <t>A/II/3</t>
  </si>
  <si>
    <t>A/II/3/a</t>
  </si>
  <si>
    <t>A/II/3/b</t>
  </si>
  <si>
    <t>A/II/3/c</t>
  </si>
  <si>
    <t>A/II/3/d</t>
  </si>
  <si>
    <t>4. Beruházások, felújítások</t>
  </si>
  <si>
    <t>A/II/4</t>
  </si>
  <si>
    <t>41 940 786</t>
  </si>
  <si>
    <t>146 992 238</t>
  </si>
  <si>
    <t>350,48</t>
  </si>
  <si>
    <t>A/II/4/a</t>
  </si>
  <si>
    <t>A/II/4/b</t>
  </si>
  <si>
    <t>A/II/4/c</t>
  </si>
  <si>
    <t>A/II/4/d</t>
  </si>
  <si>
    <t>5. Tárgyi eszközök értékhelyesbítése</t>
  </si>
  <si>
    <t>A/II/5</t>
  </si>
  <si>
    <t>A/II/5/a</t>
  </si>
  <si>
    <t>A/II/5/b</t>
  </si>
  <si>
    <t>A/II/5/c</t>
  </si>
  <si>
    <t>A/II/5/d</t>
  </si>
  <si>
    <t>III. BEFEKTETETT PÉNZÜGYI ESZKÖZÖK</t>
  </si>
  <si>
    <t>A/III</t>
  </si>
  <si>
    <t>40 900 000</t>
  </si>
  <si>
    <t>26 700 000</t>
  </si>
  <si>
    <t>65,28</t>
  </si>
  <si>
    <t>1. Tartós részesedések</t>
  </si>
  <si>
    <t>A/III/1</t>
  </si>
  <si>
    <t>A/III/1/a</t>
  </si>
  <si>
    <t>A/III/1/b</t>
  </si>
  <si>
    <t>A/III/1/c</t>
  </si>
  <si>
    <t>A/III/1/d</t>
  </si>
  <si>
    <t>2. Tartós hitelviszonyt megtestesítő értékpapírok</t>
  </si>
  <si>
    <t>A/III/2</t>
  </si>
  <si>
    <t>A/III/2/a</t>
  </si>
  <si>
    <t>A/III/2/b</t>
  </si>
  <si>
    <t>A/III/2/c</t>
  </si>
  <si>
    <t>A/III/2/d</t>
  </si>
  <si>
    <t>3. Befektetett pénzügyi eszközök értékhelyesbítése</t>
  </si>
  <si>
    <t>A/III/3</t>
  </si>
  <si>
    <t>A/III/3/a</t>
  </si>
  <si>
    <t>A/III/3/b</t>
  </si>
  <si>
    <t>A/III/3/c</t>
  </si>
  <si>
    <t>A/III/3/d</t>
  </si>
  <si>
    <t>IV. KONCESSZIÓBA, VAGYONKEZELÉSBE ADOTT ESZKÖZÖK</t>
  </si>
  <si>
    <t>A/IV</t>
  </si>
  <si>
    <t>1.Koncesszióba, vagyonkezelésbe adott eszközök</t>
  </si>
  <si>
    <t>A/IV/1</t>
  </si>
  <si>
    <t>A/IV/1/a</t>
  </si>
  <si>
    <t>A/IV/1/b</t>
  </si>
  <si>
    <t>A/IV/1/c</t>
  </si>
  <si>
    <t>A/IV/1/d</t>
  </si>
  <si>
    <t>2. Koncesszióba, vagyonkezelésbe adott eszközök értékhelyesbítése</t>
  </si>
  <si>
    <t>A/IV/2</t>
  </si>
  <si>
    <t>A/IV/2/a</t>
  </si>
  <si>
    <t>A/IV/2/b</t>
  </si>
  <si>
    <t>A/IV/2/c</t>
  </si>
  <si>
    <t>A/IV/2/d</t>
  </si>
  <si>
    <t>B/ NEMZETI VAGYONBA TARTOZÓ FORGÓESZKÖZÖK</t>
  </si>
  <si>
    <t>B</t>
  </si>
  <si>
    <t>I. Készletek</t>
  </si>
  <si>
    <t>B/I</t>
  </si>
  <si>
    <t>II. Értékpapírok</t>
  </si>
  <si>
    <t>B/II</t>
  </si>
  <si>
    <t>C/ PÉNZESZKÖZÖK</t>
  </si>
  <si>
    <t>C</t>
  </si>
  <si>
    <t>535 551 741</t>
  </si>
  <si>
    <t>388 696 839</t>
  </si>
  <si>
    <t>72,58</t>
  </si>
  <si>
    <t>I. Lekötött bankbetétek</t>
  </si>
  <si>
    <t>C/I</t>
  </si>
  <si>
    <t>II. Pénztárak, csekkek, betétkönyvek</t>
  </si>
  <si>
    <t>C/II</t>
  </si>
  <si>
    <t>496 595</t>
  </si>
  <si>
    <t>329 940</t>
  </si>
  <si>
    <t>66,44</t>
  </si>
  <si>
    <t>III. Forintszámlák</t>
  </si>
  <si>
    <t>C/III</t>
  </si>
  <si>
    <t>535 055 146</t>
  </si>
  <si>
    <t>388 366 899</t>
  </si>
  <si>
    <t>IV. Devizaszámlák</t>
  </si>
  <si>
    <t>C/IV</t>
  </si>
  <si>
    <t>D/ KÖVETELÉSEK</t>
  </si>
  <si>
    <t>D</t>
  </si>
  <si>
    <t>19 147 376</t>
  </si>
  <si>
    <t>55 006 064</t>
  </si>
  <si>
    <t>287,28</t>
  </si>
  <si>
    <t>I. Költségvetési évben esedékes követelések</t>
  </si>
  <si>
    <t>D/I</t>
  </si>
  <si>
    <t>10 488 170</t>
  </si>
  <si>
    <t>2 952 733</t>
  </si>
  <si>
    <t>28,15</t>
  </si>
  <si>
    <t>II. Költségvetési évet követően esedékes követelések</t>
  </si>
  <si>
    <t>D/II</t>
  </si>
  <si>
    <t>8 529 206</t>
  </si>
  <si>
    <t>9 769 166</t>
  </si>
  <si>
    <t>114,54</t>
  </si>
  <si>
    <t>III. Követelés jellegű sajátos elszámolások</t>
  </si>
  <si>
    <t>D/III</t>
  </si>
  <si>
    <t>130 000</t>
  </si>
  <si>
    <t>42 284 165</t>
  </si>
  <si>
    <t>32 526,28</t>
  </si>
  <si>
    <t>E/ EGYÉB SAJÁTOS ESZKÖZOLDALI ELSZÁMOLÁSOK</t>
  </si>
  <si>
    <t>E</t>
  </si>
  <si>
    <t>3 385 012</t>
  </si>
  <si>
    <t>8 059 002</t>
  </si>
  <si>
    <t>238,08</t>
  </si>
  <si>
    <t>F/ AKTÍV IDŐBELI ELHATÁROLÁSOK</t>
  </si>
  <si>
    <t>F</t>
  </si>
  <si>
    <t>ESZKÖZÖK ÖSSZESEN</t>
  </si>
  <si>
    <t>A+..+F</t>
  </si>
  <si>
    <t>2 118 926 576</t>
  </si>
  <si>
    <t>2 137 188 926</t>
  </si>
  <si>
    <t>100,86</t>
  </si>
  <si>
    <t>FORRÁSOK</t>
  </si>
  <si>
    <t>G/ SAJÁT TŐKE</t>
  </si>
  <si>
    <t>G</t>
  </si>
  <si>
    <t>1 648 141 451</t>
  </si>
  <si>
    <t>1 846 717 989</t>
  </si>
  <si>
    <t>112,05</t>
  </si>
  <si>
    <t>I. Nemzeti vagyon induláskori értéke</t>
  </si>
  <si>
    <t>G/I</t>
  </si>
  <si>
    <t>1 377 915 074</t>
  </si>
  <si>
    <t>II. Nemzeti vagyon változásai</t>
  </si>
  <si>
    <t>G/II</t>
  </si>
  <si>
    <t>26 785 021</t>
  </si>
  <si>
    <t>III. Egyéb eszközök induláskori értéke és változásai</t>
  </si>
  <si>
    <t>G/III</t>
  </si>
  <si>
    <t>95 227 511</t>
  </si>
  <si>
    <t>IV. Felhalmozott eredmény</t>
  </si>
  <si>
    <t>G/IV</t>
  </si>
  <si>
    <t>112 295 205</t>
  </si>
  <si>
    <t>148 213 845</t>
  </si>
  <si>
    <t>131,99</t>
  </si>
  <si>
    <t>V. Eszközök értékhelyesbítésének forrása</t>
  </si>
  <si>
    <t>G/V</t>
  </si>
  <si>
    <t>VI. Mérleg szerinti eredmény</t>
  </si>
  <si>
    <t>G/VI</t>
  </si>
  <si>
    <t>35 918 640</t>
  </si>
  <si>
    <t>198 576 538</t>
  </si>
  <si>
    <t>552,85</t>
  </si>
  <si>
    <t>H/ KÖTELEZETTSÉGEK</t>
  </si>
  <si>
    <t>H</t>
  </si>
  <si>
    <t>6 108 224</t>
  </si>
  <si>
    <t>7 360 154</t>
  </si>
  <si>
    <t>120,50</t>
  </si>
  <si>
    <t>I. Költségvetési évben esedékes kötelezettségek</t>
  </si>
  <si>
    <t>H/I</t>
  </si>
  <si>
    <t>II. Költségvetési évet követően esedékes kötelezettségek</t>
  </si>
  <si>
    <t>H/II</t>
  </si>
  <si>
    <t>5 496 577</t>
  </si>
  <si>
    <t>5 173 412</t>
  </si>
  <si>
    <t>94,12</t>
  </si>
  <si>
    <t>III. Kötelezettség jellegű sajátos elszámolások</t>
  </si>
  <si>
    <t>H/III</t>
  </si>
  <si>
    <t>611 647</t>
  </si>
  <si>
    <t>2 186 742</t>
  </si>
  <si>
    <t>357,52</t>
  </si>
  <si>
    <t>I/ KINCSTÁRI SZÁMLAVEZETÉSSEL KAPCSOLATOS ELSZÁMOLÁSOK</t>
  </si>
  <si>
    <t>I</t>
  </si>
  <si>
    <t>J/ PASSZÍV IDŐBELI ELHATÁROLÁSOK (=K/1+K/2+K/3)</t>
  </si>
  <si>
    <t>J</t>
  </si>
  <si>
    <t>464 676 901</t>
  </si>
  <si>
    <t>283 110 783</t>
  </si>
  <si>
    <t>60,93</t>
  </si>
  <si>
    <t>FORRÁSOK ÖSSZESEN</t>
  </si>
  <si>
    <t>G+...+J</t>
  </si>
  <si>
    <t>MÉRLEGEN KÍVÜLI TÉTELEK</t>
  </si>
  <si>
    <t>L</t>
  </si>
  <si>
    <t>"0"-ra írt eszközök</t>
  </si>
  <si>
    <t>L/1</t>
  </si>
  <si>
    <t>44 870 203</t>
  </si>
  <si>
    <t>46 571 901</t>
  </si>
  <si>
    <t>103,79</t>
  </si>
  <si>
    <t>Használatban lévő kisértékű immateriális javak, tárgyi eszközök</t>
  </si>
  <si>
    <t>L/2</t>
  </si>
  <si>
    <t>7 052 321</t>
  </si>
  <si>
    <t>9 185 156</t>
  </si>
  <si>
    <t>130,24</t>
  </si>
  <si>
    <t>Használatban lévő készletek</t>
  </si>
  <si>
    <t>L/3</t>
  </si>
  <si>
    <t>01-02. számlacsoportban nyilvántartott eszközök (Áht-n belüli vagyonkezelésbe adott, bérbevett, letétbe, bizományba, üzemeltetésre átvett, stb.)</t>
  </si>
  <si>
    <t>L/4</t>
  </si>
  <si>
    <t>26 577 543</t>
  </si>
  <si>
    <t>29 535 257</t>
  </si>
  <si>
    <t>111,13</t>
  </si>
  <si>
    <t>A nemzeti vagyonról szóló 2011. évi CXCVI. törvény 1. § (2) bekezdés g) és h) pontja szerinti kulturális javak és régészeti leletek (bekerülési érték nélküli)</t>
  </si>
  <si>
    <t>L/5</t>
  </si>
  <si>
    <t>Függő követelések</t>
  </si>
  <si>
    <t>L/6</t>
  </si>
  <si>
    <t>Függő kötelezettségek</t>
  </si>
  <si>
    <t>L/7</t>
  </si>
  <si>
    <t>Biztos (jövőbeni) követelések</t>
  </si>
  <si>
    <t>L/8</t>
  </si>
  <si>
    <t>Térítésmentes átadás</t>
  </si>
  <si>
    <t>A gazdasági társaságok és nonprofit társaságok száma a nyitóállományban</t>
  </si>
  <si>
    <t>A gazdasági társaságok és nonprofit társaságok száma a záróállományban</t>
  </si>
  <si>
    <t>Gazdasági társaságok és nonprofit gazdasági társaságok fennálló kötelezettségei a tárgyidőszak végén</t>
  </si>
  <si>
    <t>előző év</t>
  </si>
  <si>
    <t>tárgyév</t>
  </si>
  <si>
    <t>változás</t>
  </si>
  <si>
    <t>Sziglget Község Önkormányzat 2019 évi pénkészlet változása</t>
  </si>
  <si>
    <t>Sziglgeti óvoda  2019 évi pénkészlet változása</t>
  </si>
  <si>
    <t>Szigliget Önkormányzat  részesedései   2019.évben</t>
  </si>
  <si>
    <t xml:space="preserve">Részesedések egyéb csökkenése </t>
  </si>
  <si>
    <t>Csökkenések összesen</t>
  </si>
  <si>
    <t xml:space="preserve">Tárgyévi (tárgyidőszaki) záróállomány </t>
  </si>
  <si>
    <t>2019. évi bevételei és kiadásai mérlegszerűen</t>
  </si>
  <si>
    <r>
      <t xml:space="preserve">fennálló részesedés a Balatoni Hajózási ZRT.-ben / </t>
    </r>
    <r>
      <rPr>
        <sz val="10"/>
        <rFont val="Arial"/>
        <family val="2"/>
        <charset val="238"/>
      </rPr>
      <t>nyitó állomány</t>
    </r>
  </si>
  <si>
    <t>Működési bevételek összesen</t>
  </si>
  <si>
    <t>Felhalmozási c.bevételek összesen</t>
  </si>
  <si>
    <t>Felhalmozási célú maradvány</t>
  </si>
  <si>
    <t>Felhalmozási kiadások összesen</t>
  </si>
  <si>
    <t>Működési kiadások összesen</t>
  </si>
  <si>
    <t xml:space="preserve"> Szigliget Község Önkormányzat költségvetési kiadási előirányzatának 2019 évi teljesítése</t>
  </si>
  <si>
    <t>Szigligeti Közös Önkormányzati Hivatal költségvetési kiadási előirányzatának 2019 évi teljesítése</t>
  </si>
  <si>
    <t>Szigligeti Napközi Otthonos Óvoda költségvetési kiadási előirányzatának 2019 évi teljesítése</t>
  </si>
  <si>
    <t xml:space="preserve">   </t>
  </si>
  <si>
    <t xml:space="preserve"> Szigliget Község Önkormányzat költségvetési bevételi                                                 előirányzatának 2019 évi teljesítése</t>
  </si>
  <si>
    <t>Szigliget Község Önkormányzat összevont mérlege</t>
  </si>
  <si>
    <t>Szigliget Község Önkormányzat összevont eredménykimutatása</t>
  </si>
  <si>
    <t>Konszoli-dálás</t>
  </si>
  <si>
    <t xml:space="preserve">                                                        1.melléklet a 8/2020.(VI.17.) önkormányzati rendelethez</t>
  </si>
  <si>
    <t xml:space="preserve">                                                        2/1.melléklet a 8/2020.(VI.17.) önkormányzati rendelethez</t>
  </si>
  <si>
    <t xml:space="preserve">                                                        2/2.melléklet a 8/2020.(VI.17.) önkormányzati rendelethez</t>
  </si>
  <si>
    <t>Szigligeti Közös Önkormányzati Hivatal költségvetési bevételi előirányzatának                      2019 évi teljesítése</t>
  </si>
  <si>
    <t xml:space="preserve">                                                        2/3.melléklet a 8/2020.(VI.17.) önkormányzati rendelethez</t>
  </si>
  <si>
    <t>Szigligeti Napközi Otthonos Óvoda költségvetési bevételi előirányzatának                           2019 évi teljesítése</t>
  </si>
  <si>
    <t xml:space="preserve">                                                        3/1. .melléklet a 8/2020.(VI.17.) önkormányzati rendelethez</t>
  </si>
  <si>
    <t xml:space="preserve">                                                        3/2. .melléklet a 8/2020.(VI.17.) önkormányzati rendelethez</t>
  </si>
  <si>
    <t xml:space="preserve">                                                        3/3. .melléklet a 8/2020.(VI.17.) önkormányzati rendelethez</t>
  </si>
  <si>
    <t xml:space="preserve">                                                        4 .melléklet a 8/2020.(VI.17.) önkormányzati rendelethez</t>
  </si>
  <si>
    <t xml:space="preserve">                                                        5. melléklet a 8/2020.(VI.17.) önkormányzati rendelethez</t>
  </si>
  <si>
    <t xml:space="preserve">                                                        6/1. melléklet a 8/2020.(VI.17.) önkormányzati rendelethez</t>
  </si>
  <si>
    <t xml:space="preserve">                                                        6/2. melléklet a 8/2020.(VI.17.) önkormányzati rendelethez</t>
  </si>
  <si>
    <t xml:space="preserve">                                                        6/3 melléklet a 8/2020.(VI.17.) önkormányzati rendelethez</t>
  </si>
  <si>
    <t>7.melléklet a 8/2020.(VI.17.) önkormányzati rendelethez</t>
  </si>
  <si>
    <t xml:space="preserve">                                                        8. melléklet a 8/2020.(VI.17.) önkormányzati rendelethez</t>
  </si>
  <si>
    <t>Konszolidá-lás előtti összeg</t>
  </si>
  <si>
    <t xml:space="preserve">                                                        9. melléklet a 8/2020.(VI.17.) önkormányzati rendelethez</t>
  </si>
  <si>
    <t xml:space="preserve">                                                        10. melléklet a 8/2020.(VI.17.)  önkormányzati rendelethez</t>
  </si>
  <si>
    <t xml:space="preserve">                                         10/1. melléklet a 8/2020.(VI.17.) önkormányzati rendelethez</t>
  </si>
  <si>
    <t>Szigligeti óvoda  2019 évi pénkészlet változása</t>
  </si>
  <si>
    <t xml:space="preserve">                                         10/2. melléklet a 8/2020.(VI.17.)  önkormányzati rendelethez</t>
  </si>
  <si>
    <t>11.melléklet a 8/2020.(VI.17.) önkormányzati rendelethez</t>
  </si>
  <si>
    <t>Szigliget Önkormányzat vagyonkimutatása - 2019. évre</t>
  </si>
  <si>
    <t>12.melléklet a 8/2020.(VI.17.)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</si>
</sst>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,##0\ _F_t"/>
  </numFmts>
  <fonts count="68" x14ac:knownFonts="1"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Arial"/>
      <family val="2"/>
      <charset val="238"/>
    </font>
    <font>
      <sz val="10"/>
      <name val="Arial"/>
    </font>
    <font>
      <b/>
      <sz val="10"/>
      <name val="Arial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i/>
      <sz val="11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12"/>
      <name val="Arial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sz val="14"/>
      <name val="Arial CE"/>
      <charset val="238"/>
    </font>
    <font>
      <sz val="10"/>
      <name val="Times New Roman CE"/>
      <family val="1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4"/>
      <name val="Times New Roman"/>
      <family val="1"/>
      <charset val="238"/>
    </font>
    <font>
      <sz val="14"/>
      <color rgb="FF000000"/>
      <name val="Arial"/>
      <family val="2"/>
      <charset val="238"/>
    </font>
    <font>
      <b/>
      <sz val="14"/>
      <color rgb="FF000000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4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" borderId="0" applyNumberFormat="0" applyBorder="0" applyAlignment="0" applyProtection="0"/>
    <xf numFmtId="0" fontId="13" fillId="22" borderId="0" applyNumberFormat="0" applyBorder="0" applyAlignment="0" applyProtection="0"/>
    <xf numFmtId="0" fontId="13" fillId="1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21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9" borderId="0" applyNumberFormat="0" applyBorder="0" applyAlignment="0" applyProtection="0"/>
    <xf numFmtId="0" fontId="15" fillId="14" borderId="1" applyNumberFormat="0" applyAlignment="0" applyProtection="0"/>
    <xf numFmtId="0" fontId="16" fillId="11" borderId="2" applyNumberFormat="0" applyAlignment="0" applyProtection="0"/>
    <xf numFmtId="0" fontId="17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1" applyNumberFormat="0" applyAlignment="0" applyProtection="0"/>
    <xf numFmtId="0" fontId="24" fillId="0" borderId="6" applyNumberFormat="0" applyFill="0" applyAlignment="0" applyProtection="0"/>
    <xf numFmtId="0" fontId="25" fillId="15" borderId="0" applyNumberFormat="0" applyBorder="0" applyAlignment="0" applyProtection="0"/>
    <xf numFmtId="0" fontId="26" fillId="0" borderId="0"/>
    <xf numFmtId="0" fontId="18" fillId="0" borderId="0"/>
    <xf numFmtId="0" fontId="55" fillId="0" borderId="0"/>
    <xf numFmtId="0" fontId="45" fillId="0" borderId="0"/>
    <xf numFmtId="0" fontId="10" fillId="0" borderId="0"/>
    <xf numFmtId="0" fontId="18" fillId="0" borderId="0"/>
    <xf numFmtId="0" fontId="55" fillId="0" borderId="0"/>
    <xf numFmtId="0" fontId="12" fillId="6" borderId="7" applyNumberFormat="0" applyFont="0" applyAlignment="0" applyProtection="0"/>
    <xf numFmtId="0" fontId="27" fillId="14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300">
    <xf numFmtId="0" fontId="0" fillId="0" borderId="0" xfId="0" applyFont="1" applyAlignment="1"/>
    <xf numFmtId="0" fontId="3" fillId="0" borderId="0" xfId="0" applyFont="1"/>
    <xf numFmtId="3" fontId="3" fillId="0" borderId="10" xfId="0" applyNumberFormat="1" applyFont="1" applyBorder="1"/>
    <xf numFmtId="0" fontId="3" fillId="0" borderId="10" xfId="0" applyFont="1" applyBorder="1"/>
    <xf numFmtId="3" fontId="3" fillId="0" borderId="0" xfId="0" applyNumberFormat="1" applyFont="1"/>
    <xf numFmtId="3" fontId="5" fillId="0" borderId="10" xfId="0" applyNumberFormat="1" applyFont="1" applyBorder="1"/>
    <xf numFmtId="0" fontId="9" fillId="0" borderId="10" xfId="47" applyFont="1" applyBorder="1"/>
    <xf numFmtId="3" fontId="1" fillId="0" borderId="10" xfId="0" applyNumberFormat="1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1" fillId="0" borderId="0" xfId="0" applyFont="1" applyFill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3" fontId="9" fillId="0" borderId="10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wrapText="1"/>
    </xf>
    <xf numFmtId="3" fontId="6" fillId="0" borderId="10" xfId="0" applyNumberFormat="1" applyFont="1" applyBorder="1" applyAlignment="1">
      <alignment horizontal="right" wrapText="1"/>
    </xf>
    <xf numFmtId="3" fontId="31" fillId="0" borderId="10" xfId="0" applyNumberFormat="1" applyFont="1" applyBorder="1" applyAlignment="1"/>
    <xf numFmtId="0" fontId="3" fillId="0" borderId="0" xfId="0" applyFont="1" applyFill="1" applyAlignment="1">
      <alignment horizontal="right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32" fillId="0" borderId="10" xfId="0" applyFont="1" applyFill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left" vertical="top" wrapText="1"/>
    </xf>
    <xf numFmtId="3" fontId="33" fillId="0" borderId="10" xfId="0" applyNumberFormat="1" applyFont="1" applyBorder="1" applyAlignment="1">
      <alignment horizontal="right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top" wrapText="1"/>
    </xf>
    <xf numFmtId="3" fontId="34" fillId="0" borderId="10" xfId="0" applyNumberFormat="1" applyFont="1" applyBorder="1" applyAlignment="1">
      <alignment horizontal="right" vertical="top" wrapText="1"/>
    </xf>
    <xf numFmtId="0" fontId="32" fillId="0" borderId="11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33" fillId="0" borderId="1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0" fontId="9" fillId="0" borderId="10" xfId="0" applyFont="1" applyBorder="1" applyAlignment="1">
      <alignment horizontal="left" vertical="top" wrapText="1"/>
    </xf>
    <xf numFmtId="3" fontId="9" fillId="0" borderId="10" xfId="0" applyNumberFormat="1" applyFont="1" applyBorder="1" applyAlignment="1">
      <alignment horizontal="right" vertical="top" wrapText="1"/>
    </xf>
    <xf numFmtId="3" fontId="31" fillId="0" borderId="10" xfId="0" applyNumberFormat="1" applyFont="1" applyBorder="1"/>
    <xf numFmtId="3" fontId="6" fillId="0" borderId="10" xfId="0" applyNumberFormat="1" applyFont="1" applyFill="1" applyBorder="1" applyAlignment="1">
      <alignment horizontal="center" vertical="center" wrapText="1" shrinkToFit="1"/>
    </xf>
    <xf numFmtId="3" fontId="6" fillId="0" borderId="10" xfId="0" applyNumberFormat="1" applyFont="1" applyFill="1" applyBorder="1" applyAlignment="1">
      <alignment horizontal="center" wrapText="1" shrinkToFit="1"/>
    </xf>
    <xf numFmtId="3" fontId="6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/>
    <xf numFmtId="0" fontId="8" fillId="0" borderId="10" xfId="0" applyFont="1" applyBorder="1" applyAlignment="1">
      <alignment horizontal="center" vertical="top" wrapText="1"/>
    </xf>
    <xf numFmtId="0" fontId="0" fillId="0" borderId="0" xfId="0" applyFont="1" applyAlignment="1">
      <alignment horizontal="right"/>
    </xf>
    <xf numFmtId="0" fontId="59" fillId="0" borderId="10" xfId="0" applyFont="1" applyBorder="1" applyAlignment="1"/>
    <xf numFmtId="164" fontId="0" fillId="0" borderId="10" xfId="0" applyNumberFormat="1" applyFill="1" applyBorder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3" fontId="9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3" fontId="6" fillId="0" borderId="0" xfId="0" applyNumberFormat="1" applyFont="1" applyBorder="1" applyAlignment="1">
      <alignment horizontal="right" vertical="top" wrapText="1"/>
    </xf>
    <xf numFmtId="0" fontId="11" fillId="0" borderId="12" xfId="0" applyFont="1" applyFill="1" applyBorder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0" fontId="0" fillId="0" borderId="0" xfId="0" applyFont="1" applyBorder="1" applyAlignment="1"/>
    <xf numFmtId="0" fontId="0" fillId="0" borderId="0" xfId="0" applyFont="1" applyBorder="1" applyAlignment="1"/>
    <xf numFmtId="0" fontId="33" fillId="0" borderId="0" xfId="0" applyFont="1" applyBorder="1" applyAlignment="1">
      <alignment horizontal="center" vertical="top" wrapText="1"/>
    </xf>
    <xf numFmtId="0" fontId="33" fillId="0" borderId="0" xfId="0" applyFont="1" applyBorder="1" applyAlignment="1">
      <alignment horizontal="left" vertical="top" wrapText="1"/>
    </xf>
    <xf numFmtId="3" fontId="33" fillId="0" borderId="0" xfId="0" applyNumberFormat="1" applyFont="1" applyBorder="1" applyAlignment="1">
      <alignment horizontal="right" vertical="top" wrapText="1"/>
    </xf>
    <xf numFmtId="0" fontId="34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left" vertical="top" wrapText="1"/>
    </xf>
    <xf numFmtId="3" fontId="34" fillId="0" borderId="0" xfId="0" applyNumberFormat="1" applyFont="1" applyBorder="1" applyAlignment="1">
      <alignment horizontal="right" vertical="top" wrapText="1"/>
    </xf>
    <xf numFmtId="3" fontId="34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9" fillId="0" borderId="13" xfId="0" applyNumberFormat="1" applyFont="1" applyBorder="1" applyAlignment="1">
      <alignment horizontal="right" vertical="top" wrapText="1"/>
    </xf>
    <xf numFmtId="3" fontId="6" fillId="0" borderId="13" xfId="0" applyNumberFormat="1" applyFont="1" applyBorder="1" applyAlignment="1">
      <alignment horizontal="right" vertical="top" wrapText="1"/>
    </xf>
    <xf numFmtId="3" fontId="6" fillId="0" borderId="14" xfId="0" applyNumberFormat="1" applyFont="1" applyBorder="1" applyAlignment="1">
      <alignment horizontal="right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3" fontId="31" fillId="0" borderId="0" xfId="0" applyNumberFormat="1" applyFont="1" applyBorder="1"/>
    <xf numFmtId="3" fontId="6" fillId="0" borderId="15" xfId="0" applyNumberFormat="1" applyFont="1" applyBorder="1" applyAlignment="1">
      <alignment horizontal="right" vertical="top" wrapText="1"/>
    </xf>
    <xf numFmtId="0" fontId="0" fillId="0" borderId="0" xfId="0" applyFont="1" applyAlignment="1"/>
    <xf numFmtId="0" fontId="36" fillId="0" borderId="10" xfId="47" applyFont="1" applyBorder="1"/>
    <xf numFmtId="0" fontId="35" fillId="0" borderId="10" xfId="47" applyFont="1" applyFill="1" applyBorder="1"/>
    <xf numFmtId="3" fontId="36" fillId="0" borderId="10" xfId="47" applyNumberFormat="1" applyFont="1" applyBorder="1"/>
    <xf numFmtId="3" fontId="0" fillId="0" borderId="10" xfId="0" applyNumberFormat="1" applyFont="1" applyBorder="1" applyAlignment="1">
      <alignment wrapText="1"/>
    </xf>
    <xf numFmtId="3" fontId="35" fillId="0" borderId="10" xfId="47" applyNumberFormat="1" applyFont="1" applyBorder="1"/>
    <xf numFmtId="3" fontId="59" fillId="0" borderId="10" xfId="0" applyNumberFormat="1" applyFont="1" applyBorder="1" applyAlignment="1">
      <alignment wrapText="1"/>
    </xf>
    <xf numFmtId="164" fontId="59" fillId="0" borderId="10" xfId="0" applyNumberFormat="1" applyFont="1" applyFill="1" applyBorder="1" applyAlignment="1">
      <alignment wrapText="1"/>
    </xf>
    <xf numFmtId="0" fontId="37" fillId="0" borderId="10" xfId="0" applyFont="1" applyFill="1" applyBorder="1" applyAlignment="1">
      <alignment horizontal="left"/>
    </xf>
    <xf numFmtId="3" fontId="38" fillId="0" borderId="10" xfId="0" applyNumberFormat="1" applyFont="1" applyBorder="1" applyAlignment="1">
      <alignment horizontal="center"/>
    </xf>
    <xf numFmtId="0" fontId="39" fillId="0" borderId="10" xfId="0" applyFont="1" applyFill="1" applyBorder="1" applyAlignment="1">
      <alignment horizontal="left"/>
    </xf>
    <xf numFmtId="0" fontId="9" fillId="0" borderId="0" xfId="47" applyFont="1" applyBorder="1"/>
    <xf numFmtId="3" fontId="0" fillId="0" borderId="0" xfId="0" applyNumberFormat="1" applyFont="1" applyBorder="1" applyAlignment="1">
      <alignment wrapText="1"/>
    </xf>
    <xf numFmtId="3" fontId="1" fillId="0" borderId="0" xfId="0" applyNumberFormat="1" applyFont="1" applyBorder="1" applyAlignment="1"/>
    <xf numFmtId="164" fontId="0" fillId="0" borderId="0" xfId="0" applyNumberFormat="1" applyFill="1" applyBorder="1" applyAlignment="1">
      <alignment wrapText="1"/>
    </xf>
    <xf numFmtId="0" fontId="18" fillId="0" borderId="0" xfId="48" applyFill="1" applyBorder="1"/>
    <xf numFmtId="3" fontId="18" fillId="0" borderId="0" xfId="48" applyNumberFormat="1" applyFill="1" applyBorder="1" applyAlignment="1">
      <alignment horizontal="right"/>
    </xf>
    <xf numFmtId="0" fontId="59" fillId="0" borderId="0" xfId="0" applyFont="1" applyBorder="1" applyAlignment="1"/>
    <xf numFmtId="164" fontId="6" fillId="0" borderId="0" xfId="0" applyNumberFormat="1" applyFont="1" applyFill="1" applyBorder="1" applyAlignment="1" applyProtection="1">
      <alignment horizontal="left" wrapText="1"/>
    </xf>
    <xf numFmtId="164" fontId="6" fillId="0" borderId="0" xfId="0" applyNumberFormat="1" applyFont="1" applyFill="1" applyBorder="1" applyAlignment="1" applyProtection="1">
      <alignment wrapText="1"/>
    </xf>
    <xf numFmtId="164" fontId="6" fillId="0" borderId="0" xfId="0" applyNumberFormat="1" applyFont="1" applyFill="1" applyBorder="1" applyAlignment="1">
      <alignment wrapText="1"/>
    </xf>
    <xf numFmtId="3" fontId="1" fillId="0" borderId="10" xfId="0" applyNumberFormat="1" applyFont="1" applyBorder="1" applyAlignment="1">
      <alignment horizontal="right"/>
    </xf>
    <xf numFmtId="0" fontId="40" fillId="0" borderId="10" xfId="0" applyFont="1" applyBorder="1" applyAlignment="1">
      <alignment horizontal="center" vertical="top" wrapText="1"/>
    </xf>
    <xf numFmtId="0" fontId="40" fillId="0" borderId="10" xfId="0" applyFont="1" applyBorder="1" applyAlignment="1">
      <alignment horizontal="left" vertical="top" wrapText="1"/>
    </xf>
    <xf numFmtId="3" fontId="40" fillId="0" borderId="10" xfId="0" applyNumberFormat="1" applyFont="1" applyBorder="1" applyAlignment="1">
      <alignment horizontal="right" vertical="top" wrapText="1"/>
    </xf>
    <xf numFmtId="0" fontId="41" fillId="0" borderId="10" xfId="0" applyFont="1" applyBorder="1" applyAlignment="1">
      <alignment horizontal="left" vertical="top" wrapText="1"/>
    </xf>
    <xf numFmtId="3" fontId="41" fillId="0" borderId="10" xfId="0" applyNumberFormat="1" applyFont="1" applyBorder="1" applyAlignment="1">
      <alignment horizontal="right" vertical="top" wrapText="1"/>
    </xf>
    <xf numFmtId="0" fontId="36" fillId="24" borderId="10" xfId="0" applyFont="1" applyFill="1" applyBorder="1" applyAlignment="1">
      <alignment horizontal="center" vertical="top" wrapText="1"/>
    </xf>
    <xf numFmtId="0" fontId="60" fillId="0" borderId="0" xfId="0" applyFont="1" applyAlignment="1"/>
    <xf numFmtId="0" fontId="43" fillId="0" borderId="0" xfId="0" applyFont="1" applyAlignment="1">
      <alignment horizontal="center" vertical="center"/>
    </xf>
    <xf numFmtId="0" fontId="60" fillId="0" borderId="10" xfId="0" applyFont="1" applyBorder="1" applyAlignment="1"/>
    <xf numFmtId="0" fontId="36" fillId="0" borderId="10" xfId="0" applyFont="1" applyBorder="1" applyAlignment="1">
      <alignment horizontal="center" vertical="top" wrapText="1"/>
    </xf>
    <xf numFmtId="0" fontId="36" fillId="0" borderId="10" xfId="0" applyFont="1" applyBorder="1" applyAlignment="1">
      <alignment horizontal="left" vertical="top" wrapText="1"/>
    </xf>
    <xf numFmtId="3" fontId="36" fillId="0" borderId="10" xfId="0" applyNumberFormat="1" applyFont="1" applyBorder="1" applyAlignment="1">
      <alignment horizontal="right" vertical="top" wrapText="1"/>
    </xf>
    <xf numFmtId="0" fontId="35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left" vertical="top" wrapText="1"/>
    </xf>
    <xf numFmtId="3" fontId="35" fillId="0" borderId="10" xfId="0" applyNumberFormat="1" applyFont="1" applyBorder="1" applyAlignment="1">
      <alignment horizontal="right" vertical="top" wrapText="1"/>
    </xf>
    <xf numFmtId="0" fontId="36" fillId="0" borderId="0" xfId="0" applyFont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/>
    </xf>
    <xf numFmtId="0" fontId="0" fillId="0" borderId="0" xfId="0" applyFont="1" applyAlignment="1"/>
    <xf numFmtId="0" fontId="45" fillId="0" borderId="0" xfId="46" applyFill="1" applyAlignment="1">
      <alignment horizontal="center" vertical="center" wrapText="1"/>
    </xf>
    <xf numFmtId="164" fontId="47" fillId="0" borderId="0" xfId="46" applyNumberFormat="1" applyFont="1" applyFill="1" applyAlignment="1">
      <alignment horizontal="center" vertical="center" wrapText="1"/>
    </xf>
    <xf numFmtId="0" fontId="48" fillId="0" borderId="10" xfId="46" applyFont="1" applyFill="1" applyBorder="1" applyAlignment="1">
      <alignment horizontal="center" vertical="center" wrapText="1"/>
    </xf>
    <xf numFmtId="0" fontId="48" fillId="0" borderId="10" xfId="46" applyFont="1" applyFill="1" applyBorder="1" applyAlignment="1" applyProtection="1">
      <alignment horizontal="center" vertical="center" wrapText="1"/>
    </xf>
    <xf numFmtId="0" fontId="49" fillId="0" borderId="10" xfId="46" applyFont="1" applyFill="1" applyBorder="1" applyAlignment="1">
      <alignment horizontal="center" vertical="center" wrapText="1"/>
    </xf>
    <xf numFmtId="0" fontId="49" fillId="0" borderId="10" xfId="46" applyFont="1" applyFill="1" applyBorder="1" applyAlignment="1" applyProtection="1">
      <alignment horizontal="center" vertical="center" wrapText="1"/>
    </xf>
    <xf numFmtId="0" fontId="50" fillId="0" borderId="10" xfId="46" applyFont="1" applyFill="1" applyBorder="1" applyAlignment="1">
      <alignment horizontal="center" vertical="center" wrapText="1"/>
    </xf>
    <xf numFmtId="0" fontId="51" fillId="0" borderId="10" xfId="46" applyFont="1" applyFill="1" applyBorder="1" applyAlignment="1" applyProtection="1">
      <alignment horizontal="left" vertical="center" wrapText="1" indent="1"/>
    </xf>
    <xf numFmtId="164" fontId="50" fillId="0" borderId="10" xfId="46" applyNumberFormat="1" applyFont="1" applyFill="1" applyBorder="1" applyAlignment="1" applyProtection="1">
      <alignment horizontal="right" vertical="center" wrapText="1" indent="1"/>
      <protection locked="0"/>
    </xf>
    <xf numFmtId="0" fontId="51" fillId="0" borderId="10" xfId="46" applyFont="1" applyFill="1" applyBorder="1" applyAlignment="1" applyProtection="1">
      <alignment horizontal="left" vertical="center" wrapText="1" indent="8"/>
    </xf>
    <xf numFmtId="0" fontId="52" fillId="0" borderId="10" xfId="46" applyFont="1" applyFill="1" applyBorder="1" applyAlignment="1">
      <alignment horizontal="center" vertical="center" wrapText="1"/>
    </xf>
    <xf numFmtId="0" fontId="53" fillId="0" borderId="10" xfId="46" applyFont="1" applyFill="1" applyBorder="1" applyAlignment="1" applyProtection="1">
      <alignment vertical="center" wrapText="1"/>
    </xf>
    <xf numFmtId="164" fontId="52" fillId="0" borderId="10" xfId="46" applyNumberFormat="1" applyFont="1" applyFill="1" applyBorder="1" applyAlignment="1" applyProtection="1">
      <alignment vertical="center" wrapText="1"/>
    </xf>
    <xf numFmtId="0" fontId="0" fillId="0" borderId="0" xfId="0" applyFont="1" applyAlignment="1"/>
    <xf numFmtId="3" fontId="0" fillId="0" borderId="0" xfId="0" applyNumberFormat="1" applyFont="1" applyAlignment="1"/>
    <xf numFmtId="0" fontId="39" fillId="0" borderId="10" xfId="0" applyFont="1" applyFill="1" applyBorder="1" applyAlignment="1">
      <alignment horizontal="right"/>
    </xf>
    <xf numFmtId="0" fontId="36" fillId="0" borderId="10" xfId="0" applyFont="1" applyBorder="1"/>
    <xf numFmtId="3" fontId="37" fillId="0" borderId="10" xfId="0" applyNumberFormat="1" applyFont="1" applyBorder="1" applyAlignment="1"/>
    <xf numFmtId="0" fontId="35" fillId="0" borderId="10" xfId="47" applyFont="1" applyBorder="1"/>
    <xf numFmtId="3" fontId="59" fillId="0" borderId="10" xfId="0" applyNumberFormat="1" applyFont="1" applyBorder="1" applyAlignment="1"/>
    <xf numFmtId="3" fontId="36" fillId="0" borderId="10" xfId="0" applyNumberFormat="1" applyFont="1" applyBorder="1" applyAlignment="1">
      <alignment horizontal="left" vertical="top" wrapText="1"/>
    </xf>
    <xf numFmtId="3" fontId="35" fillId="0" borderId="10" xfId="0" applyNumberFormat="1" applyFont="1" applyBorder="1" applyAlignment="1">
      <alignment horizontal="left" vertical="top" wrapText="1"/>
    </xf>
    <xf numFmtId="165" fontId="36" fillId="0" borderId="10" xfId="0" applyNumberFormat="1" applyFont="1" applyBorder="1" applyAlignment="1">
      <alignment horizontal="right" vertical="top" wrapText="1"/>
    </xf>
    <xf numFmtId="165" fontId="60" fillId="0" borderId="10" xfId="0" applyNumberFormat="1" applyFont="1" applyBorder="1" applyAlignment="1">
      <alignment vertical="top"/>
    </xf>
    <xf numFmtId="165" fontId="61" fillId="0" borderId="10" xfId="0" applyNumberFormat="1" applyFont="1" applyBorder="1" applyAlignment="1">
      <alignment vertical="top"/>
    </xf>
    <xf numFmtId="3" fontId="40" fillId="0" borderId="0" xfId="0" applyNumberFormat="1" applyFont="1" applyFill="1" applyBorder="1" applyAlignment="1">
      <alignment horizontal="right" vertical="top" wrapText="1"/>
    </xf>
    <xf numFmtId="3" fontId="41" fillId="0" borderId="0" xfId="0" applyNumberFormat="1" applyFont="1" applyFill="1" applyBorder="1" applyAlignment="1">
      <alignment horizontal="right" vertical="top" wrapText="1"/>
    </xf>
    <xf numFmtId="165" fontId="0" fillId="0" borderId="10" xfId="0" applyNumberFormat="1" applyFont="1" applyBorder="1" applyAlignment="1"/>
    <xf numFmtId="3" fontId="40" fillId="0" borderId="10" xfId="0" applyNumberFormat="1" applyFont="1" applyBorder="1" applyAlignment="1">
      <alignment horizontal="right" wrapText="1"/>
    </xf>
    <xf numFmtId="3" fontId="41" fillId="0" borderId="10" xfId="0" applyNumberFormat="1" applyFont="1" applyBorder="1" applyAlignment="1">
      <alignment horizontal="right" wrapText="1"/>
    </xf>
    <xf numFmtId="3" fontId="41" fillId="0" borderId="10" xfId="0" applyNumberFormat="1" applyFont="1" applyFill="1" applyBorder="1" applyAlignment="1">
      <alignment horizontal="right" wrapText="1"/>
    </xf>
    <xf numFmtId="165" fontId="59" fillId="0" borderId="10" xfId="0" applyNumberFormat="1" applyFont="1" applyBorder="1" applyAlignment="1"/>
    <xf numFmtId="0" fontId="36" fillId="25" borderId="10" xfId="0" applyFont="1" applyFill="1" applyBorder="1" applyAlignment="1">
      <alignment horizontal="center" vertical="top" wrapText="1"/>
    </xf>
    <xf numFmtId="3" fontId="5" fillId="0" borderId="0" xfId="0" applyNumberFormat="1" applyFont="1"/>
    <xf numFmtId="3" fontId="9" fillId="0" borderId="10" xfId="0" applyNumberFormat="1" applyFont="1" applyBorder="1"/>
    <xf numFmtId="3" fontId="0" fillId="0" borderId="10" xfId="0" applyNumberFormat="1" applyBorder="1"/>
    <xf numFmtId="0" fontId="9" fillId="0" borderId="10" xfId="0" applyFont="1" applyBorder="1"/>
    <xf numFmtId="0" fontId="0" fillId="0" borderId="10" xfId="0" applyBorder="1"/>
    <xf numFmtId="3" fontId="59" fillId="0" borderId="10" xfId="0" applyNumberFormat="1" applyFont="1" applyBorder="1"/>
    <xf numFmtId="3" fontId="39" fillId="0" borderId="10" xfId="0" applyNumberFormat="1" applyFont="1" applyBorder="1" applyAlignment="1"/>
    <xf numFmtId="3" fontId="0" fillId="0" borderId="10" xfId="0" applyNumberFormat="1" applyFont="1" applyBorder="1"/>
    <xf numFmtId="0" fontId="18" fillId="0" borderId="0" xfId="44"/>
    <xf numFmtId="0" fontId="55" fillId="0" borderId="0" xfId="45"/>
    <xf numFmtId="49" fontId="55" fillId="0" borderId="0" xfId="45" applyNumberFormat="1"/>
    <xf numFmtId="0" fontId="55" fillId="0" borderId="0" xfId="45" applyBorder="1"/>
    <xf numFmtId="3" fontId="40" fillId="0" borderId="10" xfId="44" applyNumberFormat="1" applyFont="1" applyBorder="1" applyAlignment="1">
      <alignment horizontal="right" vertical="top" wrapText="1"/>
    </xf>
    <xf numFmtId="3" fontId="41" fillId="0" borderId="10" xfId="44" applyNumberFormat="1" applyFont="1" applyBorder="1" applyAlignment="1">
      <alignment horizontal="right" vertical="top" wrapText="1"/>
    </xf>
    <xf numFmtId="0" fontId="18" fillId="0" borderId="10" xfId="44" applyBorder="1"/>
    <xf numFmtId="0" fontId="6" fillId="0" borderId="10" xfId="44" applyFont="1" applyBorder="1" applyAlignment="1">
      <alignment horizontal="center" vertical="top" wrapText="1"/>
    </xf>
    <xf numFmtId="0" fontId="6" fillId="0" borderId="10" xfId="44" applyFont="1" applyBorder="1" applyAlignment="1">
      <alignment horizontal="left" vertical="top" wrapText="1"/>
    </xf>
    <xf numFmtId="3" fontId="6" fillId="0" borderId="10" xfId="44" applyNumberFormat="1" applyFont="1" applyBorder="1" applyAlignment="1">
      <alignment horizontal="right" vertical="top" wrapText="1"/>
    </xf>
    <xf numFmtId="0" fontId="9" fillId="0" borderId="10" xfId="44" applyFont="1" applyBorder="1" applyAlignment="1">
      <alignment horizontal="center" vertical="top" wrapText="1"/>
    </xf>
    <xf numFmtId="0" fontId="9" fillId="0" borderId="10" xfId="44" applyFont="1" applyBorder="1" applyAlignment="1">
      <alignment horizontal="left" vertical="top" wrapText="1"/>
    </xf>
    <xf numFmtId="3" fontId="9" fillId="0" borderId="10" xfId="44" applyNumberFormat="1" applyFont="1" applyBorder="1" applyAlignment="1">
      <alignment horizontal="right" vertical="top" wrapText="1"/>
    </xf>
    <xf numFmtId="0" fontId="11" fillId="0" borderId="10" xfId="44" applyFont="1" applyFill="1" applyBorder="1" applyAlignment="1">
      <alignment horizontal="center" vertical="top" wrapText="1"/>
    </xf>
    <xf numFmtId="3" fontId="5" fillId="0" borderId="10" xfId="0" applyNumberFormat="1" applyFont="1" applyFill="1" applyBorder="1"/>
    <xf numFmtId="3" fontId="3" fillId="0" borderId="10" xfId="0" applyNumberFormat="1" applyFont="1" applyFill="1" applyBorder="1"/>
    <xf numFmtId="165" fontId="5" fillId="0" borderId="10" xfId="0" applyNumberFormat="1" applyFont="1" applyFill="1" applyBorder="1" applyAlignment="1">
      <alignment horizontal="right"/>
    </xf>
    <xf numFmtId="49" fontId="1" fillId="0" borderId="10" xfId="49" applyNumberFormat="1" applyFont="1" applyBorder="1" applyAlignment="1">
      <alignment horizontal="right"/>
    </xf>
    <xf numFmtId="0" fontId="0" fillId="0" borderId="0" xfId="0" applyFont="1" applyAlignment="1">
      <alignment horizontal="center"/>
    </xf>
    <xf numFmtId="0" fontId="9" fillId="0" borderId="1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3" fillId="0" borderId="0" xfId="46" applyFont="1" applyAlignment="1">
      <alignment horizontal="center" wrapText="1"/>
    </xf>
    <xf numFmtId="164" fontId="9" fillId="0" borderId="0" xfId="46" applyNumberFormat="1" applyFont="1" applyFill="1" applyAlignment="1">
      <alignment horizontal="center" wrapText="1"/>
    </xf>
    <xf numFmtId="164" fontId="58" fillId="0" borderId="0" xfId="46" applyNumberFormat="1" applyFont="1" applyFill="1" applyAlignment="1">
      <alignment horizontal="center"/>
    </xf>
    <xf numFmtId="0" fontId="9" fillId="0" borderId="10" xfId="44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 vertic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3" fontId="5" fillId="0" borderId="10" xfId="0" applyNumberFormat="1" applyFont="1" applyBorder="1" applyAlignment="1">
      <alignment horizontal="center"/>
    </xf>
    <xf numFmtId="0" fontId="3" fillId="0" borderId="17" xfId="0" applyFont="1" applyBorder="1"/>
    <xf numFmtId="3" fontId="3" fillId="0" borderId="17" xfId="0" applyNumberFormat="1" applyFont="1" applyBorder="1"/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9" xfId="0" applyFont="1" applyBorder="1"/>
    <xf numFmtId="0" fontId="2" fillId="0" borderId="19" xfId="0" applyFont="1" applyBorder="1"/>
    <xf numFmtId="0" fontId="4" fillId="0" borderId="20" xfId="0" applyFont="1" applyBorder="1"/>
    <xf numFmtId="0" fontId="4" fillId="0" borderId="19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3" fontId="37" fillId="0" borderId="0" xfId="0" applyNumberFormat="1" applyFont="1" applyBorder="1" applyAlignment="1"/>
    <xf numFmtId="3" fontId="60" fillId="0" borderId="10" xfId="0" applyNumberFormat="1" applyFont="1" applyBorder="1"/>
    <xf numFmtId="0" fontId="39" fillId="0" borderId="11" xfId="0" applyFont="1" applyFill="1" applyBorder="1" applyAlignment="1">
      <alignment horizontal="right"/>
    </xf>
    <xf numFmtId="3" fontId="9" fillId="0" borderId="11" xfId="0" applyNumberFormat="1" applyFont="1" applyBorder="1"/>
    <xf numFmtId="3" fontId="0" fillId="0" borderId="11" xfId="0" applyNumberFormat="1" applyBorder="1"/>
    <xf numFmtId="3" fontId="37" fillId="0" borderId="11" xfId="0" applyNumberFormat="1" applyFont="1" applyBorder="1" applyAlignment="1"/>
    <xf numFmtId="0" fontId="0" fillId="0" borderId="21" xfId="0" applyFont="1" applyBorder="1" applyAlignment="1"/>
    <xf numFmtId="0" fontId="8" fillId="0" borderId="22" xfId="0" applyFont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 shrinkToFit="1"/>
    </xf>
    <xf numFmtId="3" fontId="6" fillId="0" borderId="2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right" vertical="top" wrapText="1"/>
    </xf>
    <xf numFmtId="3" fontId="40" fillId="0" borderId="11" xfId="44" applyNumberFormat="1" applyFont="1" applyBorder="1" applyAlignment="1">
      <alignment horizontal="right" vertical="top" wrapText="1"/>
    </xf>
    <xf numFmtId="0" fontId="54" fillId="0" borderId="24" xfId="44" applyFont="1" applyFill="1" applyBorder="1" applyAlignment="1">
      <alignment horizontal="center" vertical="top" wrapText="1"/>
    </xf>
    <xf numFmtId="0" fontId="11" fillId="0" borderId="25" xfId="44" applyFont="1" applyFill="1" applyBorder="1" applyAlignment="1">
      <alignment horizontal="center" vertical="top" wrapText="1"/>
    </xf>
    <xf numFmtId="0" fontId="11" fillId="0" borderId="26" xfId="44" applyFont="1" applyFill="1" applyBorder="1" applyAlignment="1">
      <alignment horizontal="center" vertical="top" wrapText="1"/>
    </xf>
    <xf numFmtId="0" fontId="54" fillId="0" borderId="27" xfId="44" applyFont="1" applyFill="1" applyBorder="1" applyAlignment="1">
      <alignment horizontal="center" vertical="top" wrapText="1"/>
    </xf>
    <xf numFmtId="0" fontId="9" fillId="0" borderId="28" xfId="44" applyFont="1" applyFill="1" applyBorder="1" applyAlignment="1">
      <alignment horizontal="center" vertical="top" wrapText="1"/>
    </xf>
    <xf numFmtId="0" fontId="9" fillId="0" borderId="29" xfId="44" applyFont="1" applyFill="1" applyBorder="1" applyAlignment="1">
      <alignment horizontal="center" vertical="top" wrapText="1"/>
    </xf>
    <xf numFmtId="0" fontId="40" fillId="0" borderId="10" xfId="44" applyFont="1" applyBorder="1" applyAlignment="1">
      <alignment horizontal="center" vertical="top" wrapText="1"/>
    </xf>
    <xf numFmtId="0" fontId="40" fillId="0" borderId="10" xfId="44" applyFont="1" applyBorder="1" applyAlignment="1">
      <alignment horizontal="left" vertical="top" wrapText="1"/>
    </xf>
    <xf numFmtId="0" fontId="41" fillId="0" borderId="10" xfId="44" applyFont="1" applyBorder="1" applyAlignment="1">
      <alignment horizontal="center" vertical="top" wrapText="1"/>
    </xf>
    <xf numFmtId="0" fontId="41" fillId="0" borderId="10" xfId="44" applyFont="1" applyBorder="1" applyAlignment="1">
      <alignment horizontal="left" vertical="top" wrapText="1"/>
    </xf>
    <xf numFmtId="0" fontId="40" fillId="0" borderId="11" xfId="44" applyFont="1" applyBorder="1" applyAlignment="1">
      <alignment horizontal="center" vertical="top" wrapText="1"/>
    </xf>
    <xf numFmtId="0" fontId="40" fillId="0" borderId="11" xfId="44" applyFont="1" applyBorder="1" applyAlignment="1">
      <alignment horizontal="left" vertical="top" wrapText="1"/>
    </xf>
    <xf numFmtId="0" fontId="54" fillId="0" borderId="11" xfId="44" applyFont="1" applyFill="1" applyBorder="1" applyAlignment="1">
      <alignment horizontal="center" vertical="top" wrapText="1"/>
    </xf>
    <xf numFmtId="0" fontId="9" fillId="0" borderId="11" xfId="44" applyFont="1" applyFill="1" applyBorder="1" applyAlignment="1">
      <alignment horizontal="center" vertical="top" wrapText="1"/>
    </xf>
    <xf numFmtId="0" fontId="11" fillId="0" borderId="11" xfId="44" applyFont="1" applyFill="1" applyBorder="1" applyAlignment="1">
      <alignment horizontal="center" vertical="top" wrapText="1"/>
    </xf>
    <xf numFmtId="0" fontId="54" fillId="0" borderId="21" xfId="44" applyFont="1" applyFill="1" applyBorder="1" applyAlignment="1">
      <alignment horizontal="center" vertical="top" wrapText="1"/>
    </xf>
    <xf numFmtId="0" fontId="41" fillId="0" borderId="11" xfId="44" applyFont="1" applyBorder="1" applyAlignment="1">
      <alignment horizontal="center" vertical="top" wrapText="1"/>
    </xf>
    <xf numFmtId="0" fontId="41" fillId="0" borderId="11" xfId="44" applyFont="1" applyBorder="1" applyAlignment="1">
      <alignment horizontal="left" vertical="top" wrapText="1"/>
    </xf>
    <xf numFmtId="3" fontId="41" fillId="0" borderId="11" xfId="44" applyNumberFormat="1" applyFont="1" applyBorder="1" applyAlignment="1">
      <alignment horizontal="right" vertical="top" wrapText="1"/>
    </xf>
    <xf numFmtId="0" fontId="54" fillId="0" borderId="30" xfId="44" applyFont="1" applyFill="1" applyBorder="1" applyAlignment="1">
      <alignment vertical="top" wrapText="1"/>
    </xf>
    <xf numFmtId="0" fontId="11" fillId="0" borderId="31" xfId="44" applyFont="1" applyFill="1" applyBorder="1" applyAlignment="1">
      <alignment horizontal="center" vertical="top" wrapText="1"/>
    </xf>
    <xf numFmtId="0" fontId="11" fillId="0" borderId="32" xfId="44" applyFont="1" applyFill="1" applyBorder="1" applyAlignment="1">
      <alignment horizontal="center" vertical="top" wrapText="1"/>
    </xf>
    <xf numFmtId="0" fontId="54" fillId="0" borderId="30" xfId="44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top" wrapText="1"/>
    </xf>
    <xf numFmtId="0" fontId="59" fillId="0" borderId="0" xfId="0" applyFont="1" applyFill="1"/>
    <xf numFmtId="0" fontId="5" fillId="0" borderId="0" xfId="0" applyFont="1" applyAlignment="1">
      <alignment horizontal="center" vertical="center"/>
    </xf>
    <xf numFmtId="0" fontId="62" fillId="0" borderId="0" xfId="0" applyFont="1" applyAlignment="1">
      <alignment horizontal="center"/>
    </xf>
    <xf numFmtId="0" fontId="0" fillId="0" borderId="0" xfId="0" applyFont="1" applyAlignment="1"/>
    <xf numFmtId="0" fontId="46" fillId="0" borderId="0" xfId="44" applyFont="1" applyAlignment="1">
      <alignment horizontal="center"/>
    </xf>
    <xf numFmtId="0" fontId="11" fillId="0" borderId="0" xfId="44" applyFont="1" applyFill="1" applyAlignment="1">
      <alignment horizontal="center" vertical="top"/>
    </xf>
    <xf numFmtId="0" fontId="64" fillId="0" borderId="0" xfId="44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46" fillId="0" borderId="0" xfId="0" applyFont="1" applyBorder="1" applyAlignment="1">
      <alignment horizontal="center" vertical="center"/>
    </xf>
    <xf numFmtId="0" fontId="59" fillId="0" borderId="0" xfId="0" applyFont="1" applyAlignment="1">
      <alignment horizontal="center"/>
    </xf>
    <xf numFmtId="0" fontId="63" fillId="0" borderId="0" xfId="0" applyFont="1" applyFill="1" applyAlignment="1">
      <alignment horizontal="center" vertical="top" wrapText="1"/>
    </xf>
    <xf numFmtId="0" fontId="59" fillId="0" borderId="0" xfId="0" applyFont="1" applyFill="1"/>
    <xf numFmtId="0" fontId="3" fillId="0" borderId="0" xfId="0" applyFont="1" applyFill="1" applyAlignment="1">
      <alignment horizontal="right" vertical="center"/>
    </xf>
    <xf numFmtId="0" fontId="63" fillId="0" borderId="0" xfId="0" applyFont="1" applyFill="1" applyBorder="1" applyAlignment="1">
      <alignment horizontal="center" vertical="top" wrapText="1"/>
    </xf>
    <xf numFmtId="0" fontId="59" fillId="0" borderId="0" xfId="0" applyFont="1" applyFill="1" applyBorder="1"/>
    <xf numFmtId="0" fontId="5" fillId="0" borderId="0" xfId="0" applyFont="1" applyAlignment="1">
      <alignment horizontal="center" vertical="center"/>
    </xf>
    <xf numFmtId="0" fontId="62" fillId="0" borderId="0" xfId="0" applyFont="1" applyAlignment="1">
      <alignment horizontal="center"/>
    </xf>
    <xf numFmtId="0" fontId="5" fillId="0" borderId="0" xfId="0" applyFont="1" applyFill="1" applyAlignment="1">
      <alignment horizontal="right" vertical="center"/>
    </xf>
    <xf numFmtId="0" fontId="42" fillId="0" borderId="0" xfId="0" applyFont="1" applyFill="1" applyAlignment="1">
      <alignment horizontal="right" vertical="center"/>
    </xf>
    <xf numFmtId="0" fontId="31" fillId="0" borderId="0" xfId="44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0" fontId="0" fillId="0" borderId="0" xfId="0" applyFont="1" applyAlignment="1"/>
    <xf numFmtId="0" fontId="46" fillId="0" borderId="0" xfId="46" applyFont="1" applyAlignment="1">
      <alignment horizontal="center" wrapText="1"/>
    </xf>
    <xf numFmtId="0" fontId="46" fillId="0" borderId="0" xfId="44" applyFont="1" applyAlignment="1">
      <alignment horizontal="center"/>
    </xf>
    <xf numFmtId="0" fontId="64" fillId="0" borderId="0" xfId="44" applyFont="1" applyAlignment="1">
      <alignment horizontal="center"/>
    </xf>
    <xf numFmtId="0" fontId="56" fillId="0" borderId="10" xfId="49" applyFont="1" applyBorder="1" applyAlignment="1">
      <alignment horizontal="left" vertical="center" wrapText="1"/>
    </xf>
    <xf numFmtId="49" fontId="56" fillId="0" borderId="10" xfId="45" applyNumberFormat="1" applyFont="1" applyBorder="1" applyAlignment="1">
      <alignment horizontal="right" vertical="center"/>
    </xf>
    <xf numFmtId="49" fontId="56" fillId="0" borderId="10" xfId="45" applyNumberFormat="1" applyFont="1" applyBorder="1" applyAlignment="1">
      <alignment horizontal="left" vertical="center"/>
    </xf>
    <xf numFmtId="0" fontId="57" fillId="0" borderId="0" xfId="45" applyFont="1" applyAlignment="1">
      <alignment horizontal="center" vertical="center" wrapText="1"/>
    </xf>
    <xf numFmtId="49" fontId="1" fillId="0" borderId="10" xfId="49" applyNumberFormat="1" applyFont="1" applyBorder="1" applyAlignment="1">
      <alignment horizontal="right"/>
    </xf>
    <xf numFmtId="49" fontId="6" fillId="0" borderId="10" xfId="49" applyNumberFormat="1" applyFont="1" applyBorder="1" applyAlignment="1">
      <alignment horizontal="center" vertical="center" wrapText="1"/>
    </xf>
    <xf numFmtId="49" fontId="55" fillId="0" borderId="10" xfId="45" applyNumberFormat="1" applyBorder="1" applyAlignment="1">
      <alignment horizontal="center"/>
    </xf>
    <xf numFmtId="49" fontId="1" fillId="0" borderId="13" xfId="49" applyNumberFormat="1" applyFont="1" applyBorder="1" applyAlignment="1">
      <alignment horizontal="center"/>
    </xf>
    <xf numFmtId="49" fontId="1" fillId="0" borderId="16" xfId="49" applyNumberFormat="1" applyFont="1" applyBorder="1" applyAlignment="1">
      <alignment horizontal="center"/>
    </xf>
    <xf numFmtId="49" fontId="1" fillId="0" borderId="17" xfId="49" applyNumberFormat="1" applyFont="1" applyBorder="1" applyAlignment="1">
      <alignment horizontal="center"/>
    </xf>
    <xf numFmtId="0" fontId="63" fillId="0" borderId="10" xfId="44" applyFont="1" applyFill="1" applyBorder="1" applyAlignment="1">
      <alignment horizontal="center" vertical="center" wrapText="1"/>
    </xf>
    <xf numFmtId="0" fontId="31" fillId="0" borderId="10" xfId="44" applyFont="1" applyFill="1" applyBorder="1" applyAlignment="1">
      <alignment horizontal="center" vertical="center"/>
    </xf>
    <xf numFmtId="0" fontId="9" fillId="0" borderId="13" xfId="44" applyFont="1" applyFill="1" applyBorder="1" applyAlignment="1">
      <alignment horizontal="right" vertical="top" wrapText="1"/>
    </xf>
    <xf numFmtId="0" fontId="9" fillId="0" borderId="16" xfId="44" applyFont="1" applyFill="1" applyBorder="1" applyAlignment="1">
      <alignment horizontal="right" vertical="top" wrapText="1"/>
    </xf>
    <xf numFmtId="0" fontId="9" fillId="0" borderId="17" xfId="44" applyFont="1" applyFill="1" applyBorder="1" applyAlignment="1">
      <alignment horizontal="right" vertical="top" wrapText="1"/>
    </xf>
    <xf numFmtId="0" fontId="54" fillId="0" borderId="22" xfId="44" applyFont="1" applyFill="1" applyBorder="1" applyAlignment="1">
      <alignment horizontal="center" vertical="center" wrapText="1"/>
    </xf>
    <xf numFmtId="0" fontId="54" fillId="0" borderId="23" xfId="44" applyFont="1" applyFill="1" applyBorder="1" applyAlignment="1">
      <alignment horizontal="center" vertical="center" wrapText="1"/>
    </xf>
    <xf numFmtId="0" fontId="11" fillId="0" borderId="22" xfId="44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65" fillId="0" borderId="0" xfId="44" applyFont="1" applyAlignment="1">
      <alignment horizontal="center"/>
    </xf>
    <xf numFmtId="0" fontId="66" fillId="0" borderId="0" xfId="0" applyFont="1" applyAlignment="1">
      <alignment horizontal="center"/>
    </xf>
    <xf numFmtId="0" fontId="11" fillId="0" borderId="0" xfId="44" applyFont="1" applyFill="1" applyAlignment="1">
      <alignment horizontal="right" vertical="top"/>
    </xf>
    <xf numFmtId="0" fontId="0" fillId="0" borderId="0" xfId="0" applyFont="1" applyAlignment="1">
      <alignment horizontal="right"/>
    </xf>
    <xf numFmtId="0" fontId="65" fillId="0" borderId="0" xfId="45" applyFont="1" applyAlignment="1">
      <alignment horizontal="center"/>
    </xf>
    <xf numFmtId="0" fontId="67" fillId="0" borderId="0" xfId="0" applyFont="1" applyAlignment="1">
      <alignment horizontal="center"/>
    </xf>
    <xf numFmtId="0" fontId="67" fillId="0" borderId="33" xfId="0" applyFont="1" applyBorder="1" applyAlignment="1">
      <alignment horizontal="center"/>
    </xf>
    <xf numFmtId="0" fontId="9" fillId="0" borderId="13" xfId="44" applyFont="1" applyFill="1" applyBorder="1" applyAlignment="1">
      <alignment horizontal="right" vertical="top"/>
    </xf>
    <xf numFmtId="0" fontId="0" fillId="0" borderId="16" xfId="0" applyFont="1" applyBorder="1" applyAlignment="1">
      <alignment horizontal="right" vertical="top"/>
    </xf>
    <xf numFmtId="0" fontId="0" fillId="0" borderId="17" xfId="0" applyFont="1" applyBorder="1" applyAlignment="1">
      <alignment horizontal="right" vertical="top"/>
    </xf>
  </cellXfs>
  <cellStyles count="55">
    <cellStyle name="1. jelölőszín" xfId="1" xr:uid="{00000000-0005-0000-0000-000000000000}"/>
    <cellStyle name="2. jelölőszín" xfId="2" xr:uid="{00000000-0005-0000-0000-000001000000}"/>
    <cellStyle name="20% - Accent1" xfId="3" xr:uid="{00000000-0005-0000-0000-000002000000}"/>
    <cellStyle name="20% - Accent2" xfId="4" xr:uid="{00000000-0005-0000-0000-000003000000}"/>
    <cellStyle name="20% - Accent3" xfId="5" xr:uid="{00000000-0005-0000-0000-000004000000}"/>
    <cellStyle name="20% - Accent4" xfId="6" xr:uid="{00000000-0005-0000-0000-000005000000}"/>
    <cellStyle name="20% - Accent5" xfId="7" xr:uid="{00000000-0005-0000-0000-000006000000}"/>
    <cellStyle name="20% - Accent6" xfId="8" xr:uid="{00000000-0005-0000-0000-000007000000}"/>
    <cellStyle name="3. jelölőszín" xfId="9" xr:uid="{00000000-0005-0000-0000-000008000000}"/>
    <cellStyle name="4. jelölőszín" xfId="10" xr:uid="{00000000-0005-0000-0000-000009000000}"/>
    <cellStyle name="40% - Accent1" xfId="11" xr:uid="{00000000-0005-0000-0000-00000A000000}"/>
    <cellStyle name="40% - Accent2" xfId="12" xr:uid="{00000000-0005-0000-0000-00000B000000}"/>
    <cellStyle name="40% - Accent3" xfId="13" xr:uid="{00000000-0005-0000-0000-00000C000000}"/>
    <cellStyle name="40% - Accent4" xfId="14" xr:uid="{00000000-0005-0000-0000-00000D000000}"/>
    <cellStyle name="40% - Accent5" xfId="15" xr:uid="{00000000-0005-0000-0000-00000E000000}"/>
    <cellStyle name="40% - Accent6" xfId="16" xr:uid="{00000000-0005-0000-0000-00000F000000}"/>
    <cellStyle name="5. jelölőszín" xfId="17" xr:uid="{00000000-0005-0000-0000-000010000000}"/>
    <cellStyle name="6. jelölőszín" xfId="18" xr:uid="{00000000-0005-0000-0000-000011000000}"/>
    <cellStyle name="60% - Accent1" xfId="19" xr:uid="{00000000-0005-0000-0000-000012000000}"/>
    <cellStyle name="60% - Accent2" xfId="20" xr:uid="{00000000-0005-0000-0000-000013000000}"/>
    <cellStyle name="60% - Accent3" xfId="21" xr:uid="{00000000-0005-0000-0000-000014000000}"/>
    <cellStyle name="60% - Accent4" xfId="22" xr:uid="{00000000-0005-0000-0000-000015000000}"/>
    <cellStyle name="60% - Accent5" xfId="23" xr:uid="{00000000-0005-0000-0000-000016000000}"/>
    <cellStyle name="60% - Accent6" xfId="24" xr:uid="{00000000-0005-0000-0000-000017000000}"/>
    <cellStyle name="Accent1" xfId="25" xr:uid="{00000000-0005-0000-0000-000018000000}"/>
    <cellStyle name="Accent2" xfId="26" xr:uid="{00000000-0005-0000-0000-000019000000}"/>
    <cellStyle name="Accent3" xfId="27" xr:uid="{00000000-0005-0000-0000-00001A000000}"/>
    <cellStyle name="Accent4" xfId="28" xr:uid="{00000000-0005-0000-0000-00001B000000}"/>
    <cellStyle name="Accent5" xfId="29" xr:uid="{00000000-0005-0000-0000-00001C000000}"/>
    <cellStyle name="Accent6" xfId="30" xr:uid="{00000000-0005-0000-0000-00001D000000}"/>
    <cellStyle name="Bad" xfId="31" xr:uid="{00000000-0005-0000-0000-00001E000000}"/>
    <cellStyle name="Calculation" xfId="32" xr:uid="{00000000-0005-0000-0000-00001F000000}"/>
    <cellStyle name="Check Cell" xfId="33" xr:uid="{00000000-0005-0000-0000-000020000000}"/>
    <cellStyle name="Explanatory Text" xfId="34" xr:uid="{00000000-0005-0000-0000-000021000000}"/>
    <cellStyle name="Good" xfId="35" xr:uid="{00000000-0005-0000-0000-000022000000}"/>
    <cellStyle name="Heading 1" xfId="36" xr:uid="{00000000-0005-0000-0000-000023000000}"/>
    <cellStyle name="Heading 2" xfId="37" xr:uid="{00000000-0005-0000-0000-000024000000}"/>
    <cellStyle name="Heading 3" xfId="38" xr:uid="{00000000-0005-0000-0000-000025000000}"/>
    <cellStyle name="Heading 4" xfId="39" xr:uid="{00000000-0005-0000-0000-000026000000}"/>
    <cellStyle name="Input" xfId="40" xr:uid="{00000000-0005-0000-0000-000027000000}"/>
    <cellStyle name="Linked Cell" xfId="41" xr:uid="{00000000-0005-0000-0000-000028000000}"/>
    <cellStyle name="Neutral" xfId="42" xr:uid="{00000000-0005-0000-0000-000029000000}"/>
    <cellStyle name="Normál" xfId="0" builtinId="0"/>
    <cellStyle name="Normál 2" xfId="43" xr:uid="{00000000-0005-0000-0000-00002B000000}"/>
    <cellStyle name="Normál 3" xfId="44" xr:uid="{00000000-0005-0000-0000-00002C000000}"/>
    <cellStyle name="Normál 4" xfId="45" xr:uid="{00000000-0005-0000-0000-00002D000000}"/>
    <cellStyle name="Normál_10. köv. tám " xfId="46" xr:uid="{00000000-0005-0000-0000-00002E000000}"/>
    <cellStyle name="Normál_7.Felhalmozási kiadások" xfId="47" xr:uid="{00000000-0005-0000-0000-00002F000000}"/>
    <cellStyle name="Normál_7.Felhalmozási kiadások_1" xfId="48" xr:uid="{00000000-0005-0000-0000-000030000000}"/>
    <cellStyle name="Normal_KTRSZJ" xfId="49" xr:uid="{00000000-0005-0000-0000-000031000000}"/>
    <cellStyle name="Note" xfId="50" xr:uid="{00000000-0005-0000-0000-000032000000}"/>
    <cellStyle name="Output" xfId="51" xr:uid="{00000000-0005-0000-0000-000033000000}"/>
    <cellStyle name="Title" xfId="52" xr:uid="{00000000-0005-0000-0000-000034000000}"/>
    <cellStyle name="Total" xfId="53" xr:uid="{00000000-0005-0000-0000-000035000000}"/>
    <cellStyle name="Warning Text" xfId="54" xr:uid="{00000000-0005-0000-0000-00003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C0C0C0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zoomScaleNormal="100" workbookViewId="0">
      <selection activeCell="D12" sqref="D12"/>
    </sheetView>
  </sheetViews>
  <sheetFormatPr defaultRowHeight="12.75" x14ac:dyDescent="0.2"/>
  <cols>
    <col min="1" max="1" width="6.28515625" style="173" customWidth="1"/>
    <col min="2" max="2" width="44.28515625" customWidth="1"/>
    <col min="3" max="3" width="12.5703125" customWidth="1"/>
    <col min="4" max="4" width="11" customWidth="1"/>
    <col min="5" max="5" width="11.7109375" customWidth="1"/>
    <col min="6" max="6" width="13.42578125" customWidth="1"/>
    <col min="8" max="8" width="15.5703125" customWidth="1"/>
  </cols>
  <sheetData>
    <row r="1" spans="1:6" x14ac:dyDescent="0.2">
      <c r="A1" s="293" t="s">
        <v>711</v>
      </c>
      <c r="B1" s="293"/>
      <c r="C1" s="293"/>
      <c r="D1" s="293"/>
      <c r="E1" s="293"/>
      <c r="F1" s="293"/>
    </row>
    <row r="2" spans="1:6" x14ac:dyDescent="0.2">
      <c r="B2" s="1"/>
      <c r="C2" s="4"/>
      <c r="D2" s="4"/>
      <c r="E2" s="4"/>
      <c r="F2" s="1"/>
    </row>
    <row r="3" spans="1:6" x14ac:dyDescent="0.2">
      <c r="A3" s="254" t="s">
        <v>19</v>
      </c>
      <c r="B3" s="254"/>
      <c r="C3" s="254"/>
      <c r="D3" s="254"/>
      <c r="E3" s="254"/>
      <c r="F3" s="254"/>
    </row>
    <row r="4" spans="1:6" ht="15.75" x14ac:dyDescent="0.2">
      <c r="A4" s="253" t="s">
        <v>696</v>
      </c>
      <c r="B4" s="253"/>
      <c r="C4" s="253"/>
      <c r="D4" s="253"/>
      <c r="E4" s="253"/>
      <c r="F4" s="253"/>
    </row>
    <row r="5" spans="1:6" x14ac:dyDescent="0.2">
      <c r="B5" s="251" t="s">
        <v>420</v>
      </c>
      <c r="C5" s="242" t="s">
        <v>548</v>
      </c>
      <c r="D5" s="242" t="s">
        <v>554</v>
      </c>
      <c r="E5" s="242" t="s">
        <v>572</v>
      </c>
      <c r="F5" s="251" t="s">
        <v>592</v>
      </c>
    </row>
    <row r="6" spans="1:6" x14ac:dyDescent="0.2">
      <c r="A6" s="193"/>
      <c r="B6" s="184"/>
      <c r="C6" s="183" t="s">
        <v>350</v>
      </c>
      <c r="D6" s="183" t="s">
        <v>351</v>
      </c>
      <c r="E6" s="183" t="s">
        <v>42</v>
      </c>
      <c r="F6" s="252" t="s">
        <v>18</v>
      </c>
    </row>
    <row r="7" spans="1:6" x14ac:dyDescent="0.2">
      <c r="A7" s="193"/>
      <c r="B7" s="184"/>
      <c r="C7" s="2"/>
      <c r="D7" s="2"/>
      <c r="E7" s="2"/>
      <c r="F7" s="3"/>
    </row>
    <row r="8" spans="1:6" x14ac:dyDescent="0.2">
      <c r="A8" s="193"/>
      <c r="B8" s="185"/>
      <c r="C8" s="2"/>
      <c r="D8" s="2"/>
      <c r="E8" s="2"/>
      <c r="F8" s="3"/>
    </row>
    <row r="9" spans="1:6" x14ac:dyDescent="0.2">
      <c r="A9" s="193">
        <v>1</v>
      </c>
      <c r="B9" s="186" t="s">
        <v>2</v>
      </c>
      <c r="C9" s="2">
        <v>163630061</v>
      </c>
      <c r="D9" s="2">
        <v>6348367</v>
      </c>
      <c r="E9" s="2"/>
      <c r="F9" s="2">
        <f>SUM(C9:E9)</f>
        <v>169978428</v>
      </c>
    </row>
    <row r="10" spans="1:6" x14ac:dyDescent="0.2">
      <c r="A10" s="193">
        <v>2</v>
      </c>
      <c r="B10" s="187" t="s">
        <v>3</v>
      </c>
      <c r="C10" s="2">
        <v>82970684</v>
      </c>
      <c r="D10" s="2"/>
      <c r="E10" s="2"/>
      <c r="F10" s="2">
        <f>SUM(C10:E10)</f>
        <v>82970684</v>
      </c>
    </row>
    <row r="11" spans="1:6" x14ac:dyDescent="0.2">
      <c r="A11" s="193">
        <v>3</v>
      </c>
      <c r="B11" s="187" t="s">
        <v>4</v>
      </c>
      <c r="C11" s="2">
        <v>255384472</v>
      </c>
      <c r="D11" s="2">
        <v>946841</v>
      </c>
      <c r="E11" s="2">
        <v>5233752</v>
      </c>
      <c r="F11" s="2">
        <f>SUM(C11:E11)</f>
        <v>261565065</v>
      </c>
    </row>
    <row r="12" spans="1:6" x14ac:dyDescent="0.2">
      <c r="A12" s="193">
        <v>4</v>
      </c>
      <c r="B12" s="187" t="s">
        <v>5</v>
      </c>
      <c r="C12" s="2">
        <v>3082381</v>
      </c>
      <c r="D12" s="2"/>
      <c r="E12" s="2"/>
      <c r="F12" s="2">
        <f>SUM(C12:E12)</f>
        <v>3082381</v>
      </c>
    </row>
    <row r="13" spans="1:6" x14ac:dyDescent="0.2">
      <c r="A13" s="193">
        <v>5</v>
      </c>
      <c r="B13" s="188" t="s">
        <v>698</v>
      </c>
      <c r="C13" s="169">
        <f>SUM(C9:C12)</f>
        <v>505067598</v>
      </c>
      <c r="D13" s="170"/>
      <c r="E13" s="170"/>
      <c r="F13" s="171">
        <f>SUM(C13:E13)</f>
        <v>505067598</v>
      </c>
    </row>
    <row r="14" spans="1:6" x14ac:dyDescent="0.2">
      <c r="A14" s="193">
        <v>6</v>
      </c>
      <c r="B14" s="189"/>
      <c r="C14" s="2"/>
      <c r="D14" s="2"/>
      <c r="E14" s="2"/>
      <c r="F14" s="3"/>
    </row>
    <row r="15" spans="1:6" x14ac:dyDescent="0.2">
      <c r="A15" s="193">
        <v>7</v>
      </c>
      <c r="B15" s="190" t="s">
        <v>6</v>
      </c>
      <c r="C15" s="2">
        <v>14675636</v>
      </c>
      <c r="D15" s="2"/>
      <c r="E15" s="2"/>
      <c r="F15" s="2">
        <f>SUM(C15:E15)</f>
        <v>14675636</v>
      </c>
    </row>
    <row r="16" spans="1:6" x14ac:dyDescent="0.2">
      <c r="A16" s="193">
        <v>8</v>
      </c>
      <c r="B16" s="187" t="s">
        <v>7</v>
      </c>
      <c r="C16" s="2">
        <v>516220</v>
      </c>
      <c r="D16" s="2"/>
      <c r="E16" s="2"/>
      <c r="F16" s="2">
        <f>SUM(C16:E16)</f>
        <v>516220</v>
      </c>
    </row>
    <row r="17" spans="1:6" x14ac:dyDescent="0.2">
      <c r="A17" s="193">
        <v>9</v>
      </c>
      <c r="B17" s="187" t="s">
        <v>700</v>
      </c>
      <c r="C17" s="2">
        <v>186355177</v>
      </c>
      <c r="D17" s="2"/>
      <c r="E17" s="2"/>
      <c r="F17" s="2">
        <f>SUM(C17:E17)</f>
        <v>186355177</v>
      </c>
    </row>
    <row r="18" spans="1:6" x14ac:dyDescent="0.2">
      <c r="A18" s="193">
        <v>10</v>
      </c>
      <c r="B18" s="188" t="s">
        <v>699</v>
      </c>
      <c r="C18" s="169">
        <f>SUM(C15:C17)</f>
        <v>201547033</v>
      </c>
      <c r="D18" s="170"/>
      <c r="E18" s="170"/>
      <c r="F18" s="169">
        <f>SUM(F15:F17)</f>
        <v>201547033</v>
      </c>
    </row>
    <row r="19" spans="1:6" x14ac:dyDescent="0.2">
      <c r="A19" s="193">
        <v>11</v>
      </c>
      <c r="B19" s="187"/>
      <c r="C19" s="2"/>
      <c r="D19" s="2"/>
      <c r="E19" s="2"/>
      <c r="F19" s="3"/>
    </row>
    <row r="20" spans="1:6" x14ac:dyDescent="0.2">
      <c r="A20" s="193">
        <v>12</v>
      </c>
      <c r="B20" s="187" t="s">
        <v>8</v>
      </c>
      <c r="C20" s="2">
        <v>355621555</v>
      </c>
      <c r="D20" s="2">
        <v>15030739</v>
      </c>
      <c r="E20" s="2">
        <v>1323329</v>
      </c>
      <c r="F20" s="2">
        <f>SUM(C20:E20)</f>
        <v>371975623</v>
      </c>
    </row>
    <row r="21" spans="1:6" x14ac:dyDescent="0.2">
      <c r="A21" s="193">
        <v>13</v>
      </c>
      <c r="B21" s="187"/>
      <c r="C21" s="2"/>
      <c r="D21" s="2"/>
      <c r="E21" s="2"/>
      <c r="F21" s="2">
        <f>SUM(D21:E21)</f>
        <v>0</v>
      </c>
    </row>
    <row r="22" spans="1:6" x14ac:dyDescent="0.2">
      <c r="A22" s="193">
        <v>14</v>
      </c>
      <c r="B22" s="191"/>
      <c r="C22" s="2"/>
      <c r="D22" s="2"/>
      <c r="E22" s="2"/>
      <c r="F22" s="2">
        <f>SUM(C22:E22)</f>
        <v>0</v>
      </c>
    </row>
    <row r="23" spans="1:6" x14ac:dyDescent="0.2">
      <c r="A23" s="193">
        <v>15</v>
      </c>
      <c r="B23" s="147" t="s">
        <v>348</v>
      </c>
      <c r="C23" s="5">
        <f>SUM(C13,C18,C20)</f>
        <v>1062236186</v>
      </c>
      <c r="D23" s="5">
        <f>SUM(D9:D22)</f>
        <v>22325947</v>
      </c>
      <c r="E23" s="5">
        <f>SUM(E9:E22)</f>
        <v>6557081</v>
      </c>
      <c r="F23" s="5">
        <f>SUM(C23,D23,E23)</f>
        <v>1091119214</v>
      </c>
    </row>
    <row r="24" spans="1:6" x14ac:dyDescent="0.2">
      <c r="A24" s="193">
        <v>16</v>
      </c>
      <c r="B24" s="4"/>
      <c r="C24" s="2"/>
      <c r="D24" s="2"/>
      <c r="E24" s="2"/>
      <c r="F24" s="3"/>
    </row>
    <row r="25" spans="1:6" x14ac:dyDescent="0.2">
      <c r="A25" s="193">
        <v>17</v>
      </c>
      <c r="B25" s="187" t="s">
        <v>9</v>
      </c>
      <c r="C25" s="2">
        <v>94240509</v>
      </c>
      <c r="D25" s="2">
        <v>88309372</v>
      </c>
      <c r="E25" s="2">
        <v>18935102</v>
      </c>
      <c r="F25" s="2">
        <f>SUM(C25:E25)</f>
        <v>201484983</v>
      </c>
    </row>
    <row r="26" spans="1:6" x14ac:dyDescent="0.2">
      <c r="A26" s="193">
        <v>18</v>
      </c>
      <c r="B26" s="190" t="s">
        <v>10</v>
      </c>
      <c r="C26" s="2">
        <v>17502780</v>
      </c>
      <c r="D26" s="2">
        <v>16064935</v>
      </c>
      <c r="E26" s="2">
        <v>3600820</v>
      </c>
      <c r="F26" s="2">
        <f>SUM(C26:E26)</f>
        <v>37168535</v>
      </c>
    </row>
    <row r="27" spans="1:6" x14ac:dyDescent="0.2">
      <c r="A27" s="193">
        <v>19</v>
      </c>
      <c r="B27" s="187" t="s">
        <v>11</v>
      </c>
      <c r="C27" s="2">
        <v>159910900</v>
      </c>
      <c r="D27" s="2">
        <v>11939428</v>
      </c>
      <c r="E27" s="2">
        <v>19546144</v>
      </c>
      <c r="F27" s="2">
        <f>SUM(C27:E27)</f>
        <v>191396472</v>
      </c>
    </row>
    <row r="28" spans="1:6" x14ac:dyDescent="0.2">
      <c r="A28" s="193">
        <v>20</v>
      </c>
      <c r="B28" s="187" t="s">
        <v>12</v>
      </c>
      <c r="C28" s="2">
        <v>2850500</v>
      </c>
      <c r="D28" s="2"/>
      <c r="E28" s="2"/>
      <c r="F28" s="2">
        <f>SUM(C28:E28)</f>
        <v>2850500</v>
      </c>
    </row>
    <row r="29" spans="1:6" x14ac:dyDescent="0.2">
      <c r="A29" s="193">
        <v>21</v>
      </c>
      <c r="B29" s="187" t="s">
        <v>13</v>
      </c>
      <c r="C29" s="2">
        <v>13626512</v>
      </c>
      <c r="D29" s="2">
        <v>98645</v>
      </c>
      <c r="E29" s="2"/>
      <c r="F29" s="2">
        <f>SUM(C29:E29)</f>
        <v>13725157</v>
      </c>
    </row>
    <row r="30" spans="1:6" x14ac:dyDescent="0.2">
      <c r="A30" s="193">
        <v>22</v>
      </c>
      <c r="B30" s="188" t="s">
        <v>702</v>
      </c>
      <c r="C30" s="169">
        <f>SUM(C25:C29)</f>
        <v>288131201</v>
      </c>
      <c r="D30" s="170"/>
      <c r="E30" s="170"/>
      <c r="F30" s="169">
        <f>SUM(F25:F29)</f>
        <v>446625647</v>
      </c>
    </row>
    <row r="31" spans="1:6" x14ac:dyDescent="0.2">
      <c r="A31" s="193">
        <v>23</v>
      </c>
      <c r="B31" s="192"/>
      <c r="C31" s="2"/>
      <c r="D31" s="2"/>
      <c r="E31" s="2"/>
      <c r="F31" s="3"/>
    </row>
    <row r="32" spans="1:6" x14ac:dyDescent="0.2">
      <c r="A32" s="193">
        <v>24</v>
      </c>
      <c r="B32" s="187" t="s">
        <v>14</v>
      </c>
      <c r="C32" s="2">
        <v>18979446</v>
      </c>
      <c r="D32" s="2">
        <v>53620</v>
      </c>
      <c r="E32" s="2">
        <v>352468</v>
      </c>
      <c r="F32" s="2">
        <f t="shared" ref="F32:F37" si="0">SUM(C32:E32)</f>
        <v>19385534</v>
      </c>
    </row>
    <row r="33" spans="1:6" x14ac:dyDescent="0.2">
      <c r="A33" s="193">
        <v>25</v>
      </c>
      <c r="B33" s="187" t="s">
        <v>15</v>
      </c>
      <c r="C33" s="2">
        <v>182567587</v>
      </c>
      <c r="D33" s="2"/>
      <c r="E33" s="2"/>
      <c r="F33" s="2">
        <f t="shared" si="0"/>
        <v>182567587</v>
      </c>
    </row>
    <row r="34" spans="1:6" x14ac:dyDescent="0.2">
      <c r="A34" s="193">
        <v>26</v>
      </c>
      <c r="B34" s="190" t="s">
        <v>16</v>
      </c>
      <c r="C34" s="2"/>
      <c r="D34" s="2"/>
      <c r="E34" s="2"/>
      <c r="F34" s="2">
        <f t="shared" si="0"/>
        <v>0</v>
      </c>
    </row>
    <row r="35" spans="1:6" x14ac:dyDescent="0.2">
      <c r="A35" s="193">
        <v>27</v>
      </c>
      <c r="B35" s="189" t="s">
        <v>701</v>
      </c>
      <c r="C35" s="5">
        <f>SUM(C32:C34)</f>
        <v>201547033</v>
      </c>
      <c r="D35" s="2"/>
      <c r="E35" s="2"/>
      <c r="F35" s="5">
        <f t="shared" si="0"/>
        <v>201547033</v>
      </c>
    </row>
    <row r="36" spans="1:6" x14ac:dyDescent="0.2">
      <c r="A36" s="193">
        <v>28</v>
      </c>
      <c r="B36" s="190"/>
      <c r="C36" s="2"/>
      <c r="D36" s="2"/>
      <c r="E36" s="2"/>
      <c r="F36" s="2"/>
    </row>
    <row r="37" spans="1:6" x14ac:dyDescent="0.2">
      <c r="A37" s="193">
        <v>29</v>
      </c>
      <c r="B37" s="190" t="s">
        <v>17</v>
      </c>
      <c r="C37" s="2">
        <v>7832011</v>
      </c>
      <c r="D37" s="2"/>
      <c r="E37" s="2"/>
      <c r="F37" s="2">
        <f t="shared" si="0"/>
        <v>7832011</v>
      </c>
    </row>
    <row r="38" spans="1:6" x14ac:dyDescent="0.2">
      <c r="A38" s="193">
        <v>30</v>
      </c>
      <c r="B38" s="189" t="s">
        <v>349</v>
      </c>
      <c r="C38" s="169">
        <f>SUM(C30,C37,C35)</f>
        <v>497510245</v>
      </c>
      <c r="D38" s="169">
        <f>SUM(D25:D37)</f>
        <v>116466000</v>
      </c>
      <c r="E38" s="169">
        <f>SUM(E25:E37)</f>
        <v>42434534</v>
      </c>
      <c r="F38" s="5">
        <f>SUM(C38,D38,E38)</f>
        <v>656410779</v>
      </c>
    </row>
    <row r="39" spans="1:6" x14ac:dyDescent="0.2">
      <c r="A39" s="193"/>
      <c r="B39" s="189"/>
      <c r="C39" s="2"/>
      <c r="D39" s="2"/>
      <c r="E39" s="2"/>
      <c r="F39" s="2"/>
    </row>
    <row r="40" spans="1:6" x14ac:dyDescent="0.2">
      <c r="F40" s="128"/>
    </row>
  </sheetData>
  <mergeCells count="3">
    <mergeCell ref="A4:F4"/>
    <mergeCell ref="A3:F3"/>
    <mergeCell ref="A1:F1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4"/>
  <sheetViews>
    <sheetView workbookViewId="0">
      <selection activeCell="E9" sqref="E9"/>
    </sheetView>
  </sheetViews>
  <sheetFormatPr defaultRowHeight="12.75" x14ac:dyDescent="0.2"/>
  <cols>
    <col min="1" max="1" width="5.42578125" customWidth="1"/>
    <col min="2" max="2" width="36" customWidth="1"/>
    <col min="3" max="3" width="14.140625" customWidth="1"/>
    <col min="4" max="4" width="14" customWidth="1"/>
    <col min="5" max="5" width="17.5703125" customWidth="1"/>
    <col min="9" max="9" width="21.140625" customWidth="1"/>
    <col min="10" max="10" width="14.28515625" customWidth="1"/>
    <col min="11" max="11" width="14.140625" customWidth="1"/>
    <col min="12" max="12" width="18.5703125" customWidth="1"/>
  </cols>
  <sheetData>
    <row r="1" spans="1:12" s="10" customFormat="1" x14ac:dyDescent="0.2">
      <c r="A1" s="257" t="s">
        <v>712</v>
      </c>
      <c r="B1" s="257"/>
      <c r="C1" s="257"/>
      <c r="D1" s="257"/>
      <c r="E1" s="257"/>
      <c r="F1" s="9"/>
      <c r="G1" s="9"/>
      <c r="H1" s="56"/>
      <c r="I1" s="56"/>
      <c r="J1" s="57"/>
      <c r="K1" s="57"/>
      <c r="L1" s="57"/>
    </row>
    <row r="2" spans="1:12" s="181" customFormat="1" x14ac:dyDescent="0.2">
      <c r="A2" s="180"/>
      <c r="B2" s="180"/>
      <c r="C2" s="180"/>
      <c r="D2" s="180"/>
      <c r="E2" s="180"/>
      <c r="H2" s="57"/>
      <c r="I2" s="57"/>
      <c r="J2" s="57"/>
      <c r="K2" s="57"/>
      <c r="L2" s="57"/>
    </row>
    <row r="3" spans="1:12" ht="36" customHeight="1" x14ac:dyDescent="0.2">
      <c r="A3" s="255" t="s">
        <v>707</v>
      </c>
      <c r="B3" s="256"/>
      <c r="C3" s="256"/>
      <c r="D3" s="256"/>
      <c r="E3" s="256"/>
      <c r="H3" s="57"/>
      <c r="I3" s="57"/>
      <c r="J3" s="57"/>
      <c r="K3" s="57"/>
      <c r="L3" s="57"/>
    </row>
    <row r="4" spans="1:12" s="10" customFormat="1" ht="14.25" customHeight="1" x14ac:dyDescent="0.2">
      <c r="A4" s="194" t="s">
        <v>706</v>
      </c>
      <c r="B4" s="195" t="s">
        <v>420</v>
      </c>
      <c r="C4" s="195" t="s">
        <v>548</v>
      </c>
      <c r="D4" s="195" t="s">
        <v>554</v>
      </c>
      <c r="E4" s="195" t="s">
        <v>572</v>
      </c>
      <c r="H4" s="57"/>
      <c r="I4" s="57"/>
      <c r="J4" s="57"/>
      <c r="K4" s="57"/>
      <c r="L4" s="57"/>
    </row>
    <row r="5" spans="1:12" ht="32.25" customHeight="1" x14ac:dyDescent="0.2">
      <c r="A5" s="12"/>
      <c r="B5" s="196" t="s">
        <v>0</v>
      </c>
      <c r="C5" s="196" t="s">
        <v>1</v>
      </c>
      <c r="D5" s="196" t="s">
        <v>40</v>
      </c>
      <c r="E5" s="196" t="s">
        <v>41</v>
      </c>
      <c r="H5" s="58"/>
      <c r="I5" s="59"/>
      <c r="J5" s="60"/>
      <c r="K5" s="60"/>
      <c r="L5" s="60"/>
    </row>
    <row r="6" spans="1:12" ht="16.5" customHeight="1" x14ac:dyDescent="0.2">
      <c r="A6" s="12">
        <v>1</v>
      </c>
      <c r="B6" s="12">
        <v>2</v>
      </c>
      <c r="C6" s="12">
        <v>3</v>
      </c>
      <c r="D6" s="12">
        <v>4</v>
      </c>
      <c r="E6" s="12">
        <v>5</v>
      </c>
      <c r="H6" s="58"/>
      <c r="I6" s="59"/>
      <c r="J6" s="60"/>
      <c r="K6" s="60"/>
      <c r="L6" s="60"/>
    </row>
    <row r="7" spans="1:12" ht="28.5" customHeight="1" x14ac:dyDescent="0.2">
      <c r="A7" s="24">
        <v>1</v>
      </c>
      <c r="B7" s="25" t="s">
        <v>43</v>
      </c>
      <c r="C7" s="26">
        <v>86998494</v>
      </c>
      <c r="D7" s="26">
        <v>88904777</v>
      </c>
      <c r="E7" s="26">
        <v>88904777</v>
      </c>
      <c r="H7" s="58"/>
      <c r="I7" s="59"/>
      <c r="J7" s="60"/>
      <c r="K7" s="60"/>
      <c r="L7" s="60"/>
    </row>
    <row r="8" spans="1:12" ht="38.25" customHeight="1" x14ac:dyDescent="0.2">
      <c r="A8" s="24">
        <v>2</v>
      </c>
      <c r="B8" s="25" t="s">
        <v>44</v>
      </c>
      <c r="C8" s="26">
        <v>13099344</v>
      </c>
      <c r="D8" s="26">
        <v>14039543</v>
      </c>
      <c r="E8" s="26">
        <v>14039543</v>
      </c>
      <c r="H8" s="58"/>
      <c r="I8" s="59"/>
      <c r="J8" s="60"/>
      <c r="K8" s="60"/>
      <c r="L8" s="60"/>
    </row>
    <row r="9" spans="1:12" ht="36" customHeight="1" x14ac:dyDescent="0.2">
      <c r="A9" s="24">
        <v>3</v>
      </c>
      <c r="B9" s="25" t="s">
        <v>45</v>
      </c>
      <c r="C9" s="26">
        <v>12998348</v>
      </c>
      <c r="D9" s="26">
        <v>13590348</v>
      </c>
      <c r="E9" s="26">
        <v>13590348</v>
      </c>
      <c r="H9" s="58"/>
      <c r="I9" s="59"/>
      <c r="J9" s="60"/>
      <c r="K9" s="60"/>
      <c r="L9" s="60"/>
    </row>
    <row r="10" spans="1:12" ht="26.25" customHeight="1" x14ac:dyDescent="0.2">
      <c r="A10" s="24">
        <v>4</v>
      </c>
      <c r="B10" s="25" t="s">
        <v>46</v>
      </c>
      <c r="C10" s="26">
        <v>1800000</v>
      </c>
      <c r="D10" s="26">
        <v>1800000</v>
      </c>
      <c r="E10" s="26">
        <v>1800000</v>
      </c>
      <c r="H10" s="58"/>
      <c r="I10" s="59"/>
      <c r="J10" s="60"/>
      <c r="K10" s="60"/>
      <c r="L10" s="60"/>
    </row>
    <row r="11" spans="1:12" ht="27" customHeight="1" x14ac:dyDescent="0.2">
      <c r="A11" s="24">
        <v>5</v>
      </c>
      <c r="B11" s="25" t="s">
        <v>47</v>
      </c>
      <c r="C11" s="26"/>
      <c r="D11" s="26">
        <v>12514700</v>
      </c>
      <c r="E11" s="26">
        <v>12514700</v>
      </c>
      <c r="H11" s="58"/>
      <c r="I11" s="59"/>
      <c r="J11" s="60"/>
      <c r="K11" s="60"/>
      <c r="L11" s="60"/>
    </row>
    <row r="12" spans="1:12" ht="23.25" customHeight="1" x14ac:dyDescent="0.2">
      <c r="A12" s="24">
        <v>6</v>
      </c>
      <c r="B12" s="25" t="s">
        <v>48</v>
      </c>
      <c r="C12" s="26"/>
      <c r="D12" s="26">
        <v>2043293</v>
      </c>
      <c r="E12" s="26">
        <v>2043293</v>
      </c>
      <c r="H12" s="58"/>
      <c r="I12" s="59"/>
      <c r="J12" s="60"/>
      <c r="K12" s="60"/>
      <c r="L12" s="60"/>
    </row>
    <row r="13" spans="1:12" ht="30.75" customHeight="1" x14ac:dyDescent="0.2">
      <c r="A13" s="24">
        <v>7</v>
      </c>
      <c r="B13" s="25" t="s">
        <v>166</v>
      </c>
      <c r="C13" s="35">
        <f>SUM(C7:C12)</f>
        <v>114896186</v>
      </c>
      <c r="D13" s="35">
        <f>SUM(D7:D12)</f>
        <v>132892661</v>
      </c>
      <c r="E13" s="35">
        <f>SUM(E7:E12)</f>
        <v>132892661</v>
      </c>
      <c r="H13" s="58"/>
      <c r="I13" s="59"/>
      <c r="J13" s="60"/>
      <c r="K13" s="60"/>
      <c r="L13" s="60"/>
    </row>
    <row r="14" spans="1:12" ht="24" customHeight="1" x14ac:dyDescent="0.2">
      <c r="A14" s="24">
        <v>8</v>
      </c>
      <c r="B14" s="25" t="s">
        <v>112</v>
      </c>
      <c r="C14" s="26">
        <v>33252000</v>
      </c>
      <c r="D14" s="26">
        <v>28192000</v>
      </c>
      <c r="E14" s="26">
        <v>30737400</v>
      </c>
      <c r="H14" s="58"/>
      <c r="I14" s="59"/>
      <c r="J14" s="60"/>
      <c r="K14" s="60"/>
      <c r="L14" s="60"/>
    </row>
    <row r="15" spans="1:12" ht="27" customHeight="1" x14ac:dyDescent="0.2">
      <c r="A15" s="24">
        <v>9</v>
      </c>
      <c r="B15" s="25" t="s">
        <v>169</v>
      </c>
      <c r="C15" s="26"/>
      <c r="D15" s="26"/>
      <c r="E15" s="26"/>
      <c r="H15" s="58"/>
      <c r="I15" s="59"/>
      <c r="J15" s="60"/>
      <c r="K15" s="60"/>
      <c r="L15" s="60"/>
    </row>
    <row r="16" spans="1:12" ht="28.5" customHeight="1" x14ac:dyDescent="0.2">
      <c r="A16" s="24" t="s">
        <v>199</v>
      </c>
      <c r="B16" s="25" t="s">
        <v>50</v>
      </c>
      <c r="C16" s="26"/>
      <c r="D16" s="26"/>
      <c r="E16" s="26">
        <v>4527400</v>
      </c>
      <c r="H16" s="58"/>
      <c r="I16" s="59"/>
      <c r="J16" s="60"/>
      <c r="K16" s="60"/>
      <c r="L16" s="60"/>
    </row>
    <row r="17" spans="1:12" ht="23.25" customHeight="1" x14ac:dyDescent="0.2">
      <c r="A17" s="24" t="s">
        <v>200</v>
      </c>
      <c r="B17" s="25" t="s">
        <v>51</v>
      </c>
      <c r="C17" s="26"/>
      <c r="D17" s="26"/>
      <c r="E17" s="26"/>
      <c r="H17" s="61"/>
      <c r="I17" s="62"/>
      <c r="J17" s="63"/>
      <c r="K17" s="63"/>
      <c r="L17" s="63"/>
    </row>
    <row r="18" spans="1:12" ht="23.25" customHeight="1" x14ac:dyDescent="0.2">
      <c r="A18" s="24" t="s">
        <v>201</v>
      </c>
      <c r="B18" s="25" t="s">
        <v>52</v>
      </c>
      <c r="C18" s="26"/>
      <c r="D18" s="26"/>
      <c r="E18" s="26">
        <v>26210000</v>
      </c>
      <c r="H18" s="58"/>
      <c r="I18" s="59"/>
      <c r="J18" s="60"/>
      <c r="K18" s="60"/>
      <c r="L18" s="60"/>
    </row>
    <row r="19" spans="1:12" ht="25.9" customHeight="1" x14ac:dyDescent="0.2">
      <c r="A19" s="24" t="s">
        <v>202</v>
      </c>
      <c r="B19" s="28" t="s">
        <v>113</v>
      </c>
      <c r="C19" s="29">
        <f>SUM(C14:C18)</f>
        <v>33252000</v>
      </c>
      <c r="D19" s="29">
        <v>28192000</v>
      </c>
      <c r="E19" s="29">
        <v>30737400</v>
      </c>
      <c r="H19" s="58"/>
      <c r="I19" s="59"/>
      <c r="J19" s="60"/>
      <c r="K19" s="60"/>
      <c r="L19" s="60"/>
    </row>
    <row r="20" spans="1:12" ht="27.75" customHeight="1" x14ac:dyDescent="0.2">
      <c r="A20" s="24" t="s">
        <v>203</v>
      </c>
      <c r="B20" s="25" t="s">
        <v>53</v>
      </c>
      <c r="C20" s="26"/>
      <c r="D20" s="26"/>
      <c r="E20" s="26"/>
      <c r="H20" s="58"/>
      <c r="I20" s="59"/>
      <c r="J20" s="60"/>
      <c r="K20" s="60"/>
      <c r="L20" s="60"/>
    </row>
    <row r="21" spans="1:12" ht="45" customHeight="1" x14ac:dyDescent="0.2">
      <c r="A21" s="24" t="s">
        <v>163</v>
      </c>
      <c r="B21" s="25" t="s">
        <v>175</v>
      </c>
      <c r="C21" s="26"/>
      <c r="D21" s="26">
        <v>14675636</v>
      </c>
      <c r="E21" s="26">
        <v>14675636</v>
      </c>
      <c r="H21" s="61"/>
      <c r="I21" s="62"/>
      <c r="J21" s="63"/>
      <c r="K21" s="63"/>
      <c r="L21" s="63"/>
    </row>
    <row r="22" spans="1:12" ht="30" customHeight="1" x14ac:dyDescent="0.2">
      <c r="A22" s="24" t="s">
        <v>165</v>
      </c>
      <c r="B22" s="25" t="s">
        <v>176</v>
      </c>
      <c r="C22" s="26"/>
      <c r="D22" s="26"/>
      <c r="E22" s="26"/>
      <c r="H22" s="58"/>
      <c r="I22" s="59"/>
      <c r="J22" s="60"/>
      <c r="K22" s="60"/>
      <c r="L22" s="60"/>
    </row>
    <row r="23" spans="1:12" ht="40.5" customHeight="1" x14ac:dyDescent="0.2">
      <c r="A23" s="24" t="s">
        <v>164</v>
      </c>
      <c r="B23" s="28" t="s">
        <v>177</v>
      </c>
      <c r="C23" s="29">
        <f>SUM(C20:C22)</f>
        <v>0</v>
      </c>
      <c r="D23" s="29">
        <f>SUM(D20:D22)</f>
        <v>14675636</v>
      </c>
      <c r="E23" s="29">
        <f>SUM(E20:E22)</f>
        <v>14675636</v>
      </c>
      <c r="H23" s="58"/>
      <c r="I23" s="59"/>
      <c r="J23" s="60"/>
      <c r="K23" s="60"/>
      <c r="L23" s="60"/>
    </row>
    <row r="24" spans="1:12" ht="23.25" customHeight="1" x14ac:dyDescent="0.2">
      <c r="A24" s="24" t="s">
        <v>204</v>
      </c>
      <c r="B24" s="25" t="s">
        <v>178</v>
      </c>
      <c r="C24" s="26">
        <v>49000000</v>
      </c>
      <c r="D24" s="26">
        <v>49000000</v>
      </c>
      <c r="E24" s="26">
        <v>49394422</v>
      </c>
      <c r="H24" s="58"/>
      <c r="I24" s="59"/>
      <c r="J24" s="60"/>
      <c r="K24" s="60"/>
      <c r="L24" s="60"/>
    </row>
    <row r="25" spans="1:12" ht="23.25" customHeight="1" x14ac:dyDescent="0.2">
      <c r="A25" s="24" t="s">
        <v>205</v>
      </c>
      <c r="B25" s="25" t="s">
        <v>54</v>
      </c>
      <c r="C25" s="26">
        <v>0</v>
      </c>
      <c r="D25" s="26">
        <v>0</v>
      </c>
      <c r="E25" s="26">
        <v>45433222</v>
      </c>
      <c r="H25" s="58"/>
      <c r="I25" s="59"/>
      <c r="J25" s="60"/>
      <c r="K25" s="60"/>
      <c r="L25" s="60"/>
    </row>
    <row r="26" spans="1:12" ht="27.75" customHeight="1" x14ac:dyDescent="0.2">
      <c r="A26" s="24" t="s">
        <v>206</v>
      </c>
      <c r="B26" s="25" t="s">
        <v>55</v>
      </c>
      <c r="C26" s="26">
        <v>0</v>
      </c>
      <c r="D26" s="26">
        <v>0</v>
      </c>
      <c r="E26" s="26">
        <v>3961200</v>
      </c>
      <c r="H26" s="58"/>
      <c r="I26" s="59"/>
      <c r="J26" s="60"/>
      <c r="K26" s="60"/>
      <c r="L26" s="60"/>
    </row>
    <row r="27" spans="1:12" ht="29.25" customHeight="1" x14ac:dyDescent="0.2">
      <c r="A27" s="24" t="s">
        <v>207</v>
      </c>
      <c r="B27" s="25" t="s">
        <v>179</v>
      </c>
      <c r="C27" s="26">
        <v>21000000</v>
      </c>
      <c r="D27" s="26">
        <v>21000000</v>
      </c>
      <c r="E27" s="26">
        <v>22399339</v>
      </c>
      <c r="H27" s="58"/>
      <c r="I27" s="59"/>
      <c r="J27" s="60"/>
      <c r="K27" s="60"/>
      <c r="L27" s="60"/>
    </row>
    <row r="28" spans="1:12" ht="41.25" customHeight="1" x14ac:dyDescent="0.2">
      <c r="A28" s="24" t="s">
        <v>208</v>
      </c>
      <c r="B28" s="25" t="s">
        <v>56</v>
      </c>
      <c r="C28" s="26">
        <v>0</v>
      </c>
      <c r="D28" s="26">
        <v>0</v>
      </c>
      <c r="E28" s="26">
        <v>20868404</v>
      </c>
      <c r="H28" s="58"/>
      <c r="I28" s="59"/>
      <c r="J28" s="60"/>
      <c r="K28" s="60"/>
      <c r="L28" s="60"/>
    </row>
    <row r="29" spans="1:12" ht="23.25" customHeight="1" x14ac:dyDescent="0.2">
      <c r="A29" s="24" t="s">
        <v>209</v>
      </c>
      <c r="B29" s="25" t="s">
        <v>180</v>
      </c>
      <c r="C29" s="26">
        <v>2500000</v>
      </c>
      <c r="D29" s="26">
        <v>2500000</v>
      </c>
      <c r="E29" s="26">
        <v>3246579</v>
      </c>
      <c r="H29" s="58"/>
      <c r="I29" s="59"/>
      <c r="J29" s="60"/>
      <c r="K29" s="60"/>
      <c r="L29" s="60"/>
    </row>
    <row r="30" spans="1:12" ht="40.5" customHeight="1" x14ac:dyDescent="0.2">
      <c r="A30" s="24" t="s">
        <v>210</v>
      </c>
      <c r="B30" s="25" t="s">
        <v>57</v>
      </c>
      <c r="C30" s="26">
        <v>0</v>
      </c>
      <c r="D30" s="26">
        <v>0</v>
      </c>
      <c r="E30" s="26">
        <v>3246579</v>
      </c>
      <c r="H30" s="58"/>
      <c r="I30" s="59"/>
      <c r="J30" s="60"/>
      <c r="K30" s="60"/>
      <c r="L30" s="60"/>
    </row>
    <row r="31" spans="1:12" ht="30" customHeight="1" x14ac:dyDescent="0.2">
      <c r="A31" s="24" t="s">
        <v>211</v>
      </c>
      <c r="B31" s="25" t="s">
        <v>181</v>
      </c>
      <c r="C31" s="26">
        <v>5000000</v>
      </c>
      <c r="D31" s="26">
        <v>5000000</v>
      </c>
      <c r="E31" s="26">
        <v>6615810</v>
      </c>
      <c r="H31" s="58"/>
      <c r="I31" s="59"/>
      <c r="J31" s="60"/>
      <c r="K31" s="60"/>
      <c r="L31" s="60"/>
    </row>
    <row r="32" spans="1:12" ht="29.25" customHeight="1" x14ac:dyDescent="0.2">
      <c r="A32" s="24" t="s">
        <v>212</v>
      </c>
      <c r="B32" s="25" t="s">
        <v>58</v>
      </c>
      <c r="C32" s="26">
        <v>0</v>
      </c>
      <c r="D32" s="26">
        <v>0</v>
      </c>
      <c r="E32" s="26">
        <v>5911300</v>
      </c>
      <c r="H32" s="58"/>
      <c r="I32" s="59"/>
      <c r="J32" s="60"/>
      <c r="K32" s="60"/>
      <c r="L32" s="60"/>
    </row>
    <row r="33" spans="1:12" ht="30" customHeight="1" x14ac:dyDescent="0.2">
      <c r="A33" s="24" t="s">
        <v>213</v>
      </c>
      <c r="B33" s="25" t="s">
        <v>182</v>
      </c>
      <c r="C33" s="26"/>
      <c r="D33" s="26"/>
      <c r="E33" s="26"/>
      <c r="H33" s="58"/>
      <c r="I33" s="59"/>
      <c r="J33" s="60"/>
      <c r="K33" s="60"/>
      <c r="L33" s="60"/>
    </row>
    <row r="34" spans="1:12" ht="30" customHeight="1" x14ac:dyDescent="0.2">
      <c r="A34" s="24" t="s">
        <v>214</v>
      </c>
      <c r="B34" s="25" t="s">
        <v>183</v>
      </c>
      <c r="C34" s="26">
        <v>0</v>
      </c>
      <c r="D34" s="26">
        <v>0</v>
      </c>
      <c r="E34" s="26">
        <v>1314534</v>
      </c>
      <c r="H34" s="58"/>
      <c r="I34" s="59"/>
      <c r="J34" s="60"/>
      <c r="K34" s="60"/>
      <c r="L34" s="60"/>
    </row>
    <row r="35" spans="1:12" ht="56.25" customHeight="1" x14ac:dyDescent="0.2">
      <c r="A35" s="24" t="s">
        <v>215</v>
      </c>
      <c r="B35" s="25" t="s">
        <v>184</v>
      </c>
      <c r="C35" s="26">
        <v>0</v>
      </c>
      <c r="D35" s="26">
        <v>0</v>
      </c>
      <c r="E35" s="26"/>
      <c r="H35" s="61"/>
      <c r="I35" s="62"/>
      <c r="J35" s="63"/>
      <c r="K35" s="63"/>
      <c r="L35" s="63"/>
    </row>
    <row r="36" spans="1:12" ht="23.25" customHeight="1" x14ac:dyDescent="0.2">
      <c r="A36" s="24" t="s">
        <v>216</v>
      </c>
      <c r="B36" s="25" t="s">
        <v>59</v>
      </c>
      <c r="C36" s="26">
        <v>0</v>
      </c>
      <c r="D36" s="26">
        <v>0</v>
      </c>
      <c r="E36" s="26"/>
      <c r="H36" s="58"/>
      <c r="I36" s="59"/>
      <c r="J36" s="60"/>
      <c r="K36" s="60"/>
      <c r="L36" s="60"/>
    </row>
    <row r="37" spans="1:12" ht="32.25" customHeight="1" x14ac:dyDescent="0.2">
      <c r="A37" s="24" t="s">
        <v>217</v>
      </c>
      <c r="B37" s="28" t="s">
        <v>185</v>
      </c>
      <c r="C37" s="29">
        <f>SUM(C24:C36)</f>
        <v>77500000</v>
      </c>
      <c r="D37" s="29">
        <f>SUM(D24:D36)</f>
        <v>77500000</v>
      </c>
      <c r="E37" s="29">
        <v>82970684</v>
      </c>
      <c r="H37" s="58"/>
      <c r="I37" s="59"/>
      <c r="J37" s="60"/>
      <c r="K37" s="60"/>
      <c r="L37" s="60"/>
    </row>
    <row r="38" spans="1:12" ht="23.25" customHeight="1" x14ac:dyDescent="0.2">
      <c r="A38" s="24" t="s">
        <v>167</v>
      </c>
      <c r="B38" s="25" t="s">
        <v>60</v>
      </c>
      <c r="C38" s="26"/>
      <c r="D38" s="26"/>
      <c r="E38" s="26">
        <v>1784690</v>
      </c>
      <c r="H38" s="58"/>
      <c r="I38" s="59"/>
      <c r="J38" s="60"/>
      <c r="K38" s="60"/>
      <c r="L38" s="60"/>
    </row>
    <row r="39" spans="1:12" ht="33" customHeight="1" x14ac:dyDescent="0.2">
      <c r="A39" s="24" t="s">
        <v>218</v>
      </c>
      <c r="B39" s="25" t="s">
        <v>186</v>
      </c>
      <c r="C39" s="26">
        <v>161578000</v>
      </c>
      <c r="D39" s="26">
        <v>181578000</v>
      </c>
      <c r="E39" s="26">
        <v>200235680</v>
      </c>
      <c r="H39" s="58"/>
      <c r="I39" s="59"/>
      <c r="J39" s="60"/>
      <c r="K39" s="60"/>
      <c r="L39" s="60"/>
    </row>
    <row r="40" spans="1:12" ht="29.25" customHeight="1" x14ac:dyDescent="0.2">
      <c r="A40" s="24" t="s">
        <v>168</v>
      </c>
      <c r="B40" s="25" t="s">
        <v>61</v>
      </c>
      <c r="C40" s="26">
        <v>0</v>
      </c>
      <c r="D40" s="26">
        <v>0</v>
      </c>
      <c r="E40" s="26">
        <v>29516236</v>
      </c>
      <c r="H40" s="58"/>
      <c r="I40" s="59"/>
      <c r="J40" s="60"/>
      <c r="K40" s="60"/>
      <c r="L40" s="60"/>
    </row>
    <row r="41" spans="1:12" ht="31.5" customHeight="1" x14ac:dyDescent="0.2">
      <c r="A41" s="24" t="s">
        <v>219</v>
      </c>
      <c r="B41" s="25" t="s">
        <v>114</v>
      </c>
      <c r="C41" s="26">
        <v>5200000</v>
      </c>
      <c r="D41" s="26">
        <v>5200000</v>
      </c>
      <c r="E41" s="26">
        <v>4085904</v>
      </c>
      <c r="H41" s="58"/>
      <c r="I41" s="59"/>
      <c r="J41" s="60"/>
      <c r="K41" s="60"/>
      <c r="L41" s="60"/>
    </row>
    <row r="42" spans="1:12" ht="23.25" customHeight="1" x14ac:dyDescent="0.2">
      <c r="A42" s="24" t="s">
        <v>220</v>
      </c>
      <c r="B42" s="25" t="s">
        <v>62</v>
      </c>
      <c r="C42" s="26">
        <v>0</v>
      </c>
      <c r="D42" s="26">
        <v>0</v>
      </c>
      <c r="E42" s="26">
        <v>4112215</v>
      </c>
      <c r="H42" s="58"/>
      <c r="I42" s="59"/>
      <c r="J42" s="60"/>
      <c r="K42" s="60"/>
      <c r="L42" s="60"/>
    </row>
    <row r="43" spans="1:12" ht="29.25" customHeight="1" x14ac:dyDescent="0.2">
      <c r="A43" s="24" t="s">
        <v>170</v>
      </c>
      <c r="B43" s="25" t="s">
        <v>187</v>
      </c>
      <c r="C43" s="26">
        <v>0</v>
      </c>
      <c r="D43" s="26">
        <v>0</v>
      </c>
      <c r="E43" s="26">
        <v>299000</v>
      </c>
      <c r="H43" s="58"/>
      <c r="I43" s="59"/>
      <c r="J43" s="60"/>
      <c r="K43" s="60"/>
      <c r="L43" s="60"/>
    </row>
    <row r="44" spans="1:12" ht="42.75" customHeight="1" x14ac:dyDescent="0.2">
      <c r="A44" s="24" t="s">
        <v>171</v>
      </c>
      <c r="B44" s="25" t="s">
        <v>63</v>
      </c>
      <c r="C44" s="26">
        <v>0</v>
      </c>
      <c r="D44" s="26">
        <v>0</v>
      </c>
      <c r="E44" s="26"/>
      <c r="H44" s="58"/>
      <c r="I44" s="59"/>
      <c r="J44" s="60"/>
      <c r="K44" s="60"/>
      <c r="L44" s="60"/>
    </row>
    <row r="45" spans="1:12" ht="30.75" customHeight="1" x14ac:dyDescent="0.2">
      <c r="A45" s="24" t="s">
        <v>172</v>
      </c>
      <c r="B45" s="25" t="s">
        <v>64</v>
      </c>
      <c r="C45" s="26">
        <v>0</v>
      </c>
      <c r="D45" s="26">
        <v>0</v>
      </c>
      <c r="E45" s="26">
        <v>299000</v>
      </c>
      <c r="H45" s="58"/>
      <c r="I45" s="59"/>
      <c r="J45" s="60"/>
      <c r="K45" s="60"/>
      <c r="L45" s="60"/>
    </row>
    <row r="46" spans="1:12" ht="27.75" customHeight="1" x14ac:dyDescent="0.2">
      <c r="A46" s="24" t="s">
        <v>221</v>
      </c>
      <c r="B46" s="25" t="s">
        <v>65</v>
      </c>
      <c r="C46" s="26">
        <v>35797000</v>
      </c>
      <c r="D46" s="26">
        <v>45797000</v>
      </c>
      <c r="E46" s="26">
        <v>46551579</v>
      </c>
      <c r="H46" s="58"/>
      <c r="I46" s="59"/>
      <c r="J46" s="60"/>
      <c r="K46" s="60"/>
      <c r="L46" s="60"/>
    </row>
    <row r="47" spans="1:12" ht="41.25" customHeight="1" x14ac:dyDescent="0.2">
      <c r="A47" s="24" t="s">
        <v>222</v>
      </c>
      <c r="B47" s="25" t="s">
        <v>115</v>
      </c>
      <c r="C47" s="26"/>
      <c r="D47" s="26"/>
      <c r="E47" s="26">
        <v>95</v>
      </c>
      <c r="H47" s="58"/>
      <c r="I47" s="59"/>
      <c r="J47" s="60"/>
      <c r="K47" s="60"/>
      <c r="L47" s="60"/>
    </row>
    <row r="48" spans="1:12" ht="30.75" customHeight="1" x14ac:dyDescent="0.2">
      <c r="A48" s="24" t="s">
        <v>223</v>
      </c>
      <c r="B48" s="25" t="s">
        <v>116</v>
      </c>
      <c r="C48" s="26"/>
      <c r="D48" s="26"/>
      <c r="E48" s="26"/>
      <c r="H48" s="58"/>
      <c r="I48" s="59"/>
      <c r="J48" s="60"/>
      <c r="K48" s="60"/>
      <c r="L48" s="60"/>
    </row>
    <row r="49" spans="1:12" ht="36" customHeight="1" x14ac:dyDescent="0.2">
      <c r="A49" s="24" t="s">
        <v>173</v>
      </c>
      <c r="B49" s="25" t="s">
        <v>117</v>
      </c>
      <c r="C49" s="26">
        <v>2000000</v>
      </c>
      <c r="D49" s="26">
        <v>2000000</v>
      </c>
      <c r="E49" s="26">
        <v>2288000</v>
      </c>
      <c r="H49" s="61"/>
      <c r="I49" s="62"/>
      <c r="J49" s="63"/>
      <c r="K49" s="63"/>
      <c r="L49" s="63"/>
    </row>
    <row r="50" spans="1:12" ht="23.25" customHeight="1" x14ac:dyDescent="0.2">
      <c r="A50" s="24" t="s">
        <v>174</v>
      </c>
      <c r="B50" s="25" t="s">
        <v>66</v>
      </c>
      <c r="C50" s="26">
        <v>0</v>
      </c>
      <c r="D50" s="26">
        <v>0</v>
      </c>
      <c r="E50" s="26"/>
      <c r="H50" s="58"/>
      <c r="I50" s="59"/>
      <c r="J50" s="60"/>
      <c r="K50" s="60"/>
      <c r="L50" s="60"/>
    </row>
    <row r="51" spans="1:12" ht="44.25" customHeight="1" x14ac:dyDescent="0.2">
      <c r="A51" s="24" t="s">
        <v>224</v>
      </c>
      <c r="B51" s="28" t="s">
        <v>118</v>
      </c>
      <c r="C51" s="29">
        <f>SUM(C39:C50)</f>
        <v>204575000</v>
      </c>
      <c r="D51" s="29">
        <f>SUM(D39:D50)</f>
        <v>234575000</v>
      </c>
      <c r="E51" s="29">
        <v>255384472</v>
      </c>
      <c r="H51" s="61"/>
      <c r="I51" s="62"/>
      <c r="J51" s="63"/>
      <c r="K51" s="63"/>
      <c r="L51" s="63"/>
    </row>
    <row r="52" spans="1:12" ht="23.25" customHeight="1" x14ac:dyDescent="0.2">
      <c r="A52" s="24" t="s">
        <v>225</v>
      </c>
      <c r="B52" s="25" t="s">
        <v>188</v>
      </c>
      <c r="C52" s="26">
        <v>0</v>
      </c>
      <c r="D52" s="26">
        <v>0</v>
      </c>
      <c r="E52" s="26">
        <v>236220</v>
      </c>
      <c r="H52" s="58"/>
      <c r="I52" s="59"/>
      <c r="J52" s="60"/>
      <c r="K52" s="60"/>
      <c r="L52" s="60"/>
    </row>
    <row r="53" spans="1:12" ht="29.25" customHeight="1" x14ac:dyDescent="0.2">
      <c r="A53" s="24" t="s">
        <v>226</v>
      </c>
      <c r="B53" s="28" t="s">
        <v>189</v>
      </c>
      <c r="C53" s="29">
        <v>0</v>
      </c>
      <c r="D53" s="29">
        <v>0</v>
      </c>
      <c r="E53" s="29"/>
      <c r="H53" s="58"/>
      <c r="I53" s="59"/>
      <c r="J53" s="60"/>
      <c r="K53" s="60"/>
      <c r="L53" s="60"/>
    </row>
    <row r="54" spans="1:12" ht="41.25" customHeight="1" x14ac:dyDescent="0.2">
      <c r="A54" s="24" t="s">
        <v>227</v>
      </c>
      <c r="B54" s="25" t="s">
        <v>190</v>
      </c>
      <c r="C54" s="26"/>
      <c r="D54" s="26"/>
      <c r="E54" s="26">
        <v>10000</v>
      </c>
      <c r="H54" s="58"/>
      <c r="I54" s="59"/>
      <c r="J54" s="60"/>
      <c r="K54" s="60"/>
      <c r="L54" s="60"/>
    </row>
    <row r="55" spans="1:12" ht="23.25" customHeight="1" x14ac:dyDescent="0.2">
      <c r="A55" s="24" t="s">
        <v>228</v>
      </c>
      <c r="B55" s="25" t="s">
        <v>67</v>
      </c>
      <c r="C55" s="26">
        <v>0</v>
      </c>
      <c r="D55" s="26">
        <v>0</v>
      </c>
      <c r="E55" s="26">
        <v>10000</v>
      </c>
      <c r="H55" s="58"/>
      <c r="I55" s="59"/>
      <c r="J55" s="60"/>
      <c r="K55" s="60"/>
      <c r="L55" s="60"/>
    </row>
    <row r="56" spans="1:12" ht="23.25" customHeight="1" x14ac:dyDescent="0.2">
      <c r="A56" s="24" t="s">
        <v>229</v>
      </c>
      <c r="B56" s="25" t="s">
        <v>191</v>
      </c>
      <c r="C56" s="26">
        <v>0</v>
      </c>
      <c r="D56" s="26">
        <v>0</v>
      </c>
      <c r="E56" s="26"/>
      <c r="H56" s="58"/>
      <c r="I56" s="59"/>
      <c r="J56" s="60"/>
      <c r="K56" s="60"/>
      <c r="L56" s="60"/>
    </row>
    <row r="57" spans="1:12" ht="32.25" customHeight="1" x14ac:dyDescent="0.2">
      <c r="A57" s="24" t="s">
        <v>230</v>
      </c>
      <c r="B57" s="25" t="s">
        <v>192</v>
      </c>
      <c r="C57" s="26">
        <v>0</v>
      </c>
      <c r="D57" s="26">
        <v>0</v>
      </c>
      <c r="E57" s="26">
        <v>3072381</v>
      </c>
      <c r="H57" s="58"/>
      <c r="I57" s="59"/>
      <c r="J57" s="60"/>
      <c r="K57" s="60"/>
      <c r="L57" s="60"/>
    </row>
    <row r="58" spans="1:12" ht="23.25" customHeight="1" x14ac:dyDescent="0.2">
      <c r="A58" s="24" t="s">
        <v>231</v>
      </c>
      <c r="B58" s="25" t="s">
        <v>68</v>
      </c>
      <c r="C58" s="26">
        <v>0</v>
      </c>
      <c r="D58" s="26">
        <v>0</v>
      </c>
      <c r="E58" s="26"/>
      <c r="H58" s="61"/>
      <c r="I58" s="62"/>
      <c r="J58" s="63"/>
      <c r="K58" s="63"/>
      <c r="L58" s="63"/>
    </row>
    <row r="59" spans="1:12" ht="23.25" customHeight="1" x14ac:dyDescent="0.2">
      <c r="A59" s="24" t="s">
        <v>232</v>
      </c>
      <c r="B59" s="25" t="s">
        <v>193</v>
      </c>
      <c r="C59" s="26">
        <v>0</v>
      </c>
      <c r="D59" s="26">
        <v>0</v>
      </c>
      <c r="E59" s="26">
        <v>991201</v>
      </c>
      <c r="H59" s="58"/>
      <c r="I59" s="59"/>
      <c r="J59" s="60"/>
      <c r="K59" s="60"/>
      <c r="L59" s="60"/>
    </row>
    <row r="60" spans="1:12" ht="34.5" customHeight="1" x14ac:dyDescent="0.2">
      <c r="A60" s="24" t="s">
        <v>233</v>
      </c>
      <c r="B60" s="28" t="s">
        <v>194</v>
      </c>
      <c r="C60" s="29"/>
      <c r="D60" s="29"/>
      <c r="E60" s="29">
        <v>1210201</v>
      </c>
      <c r="H60" s="58"/>
      <c r="I60" s="59"/>
      <c r="J60" s="60"/>
      <c r="K60" s="60"/>
      <c r="L60" s="60"/>
    </row>
    <row r="61" spans="1:12" ht="40.5" customHeight="1" x14ac:dyDescent="0.2">
      <c r="A61" s="24" t="s">
        <v>234</v>
      </c>
      <c r="B61" s="25" t="s">
        <v>195</v>
      </c>
      <c r="C61" s="26"/>
      <c r="D61" s="26"/>
      <c r="E61" s="26"/>
      <c r="H61" s="58"/>
      <c r="I61" s="59"/>
      <c r="J61" s="60"/>
      <c r="K61" s="60"/>
      <c r="L61" s="60"/>
    </row>
    <row r="62" spans="1:12" ht="23.25" customHeight="1" x14ac:dyDescent="0.2">
      <c r="A62" s="24" t="s">
        <v>235</v>
      </c>
      <c r="B62" s="25" t="s">
        <v>69</v>
      </c>
      <c r="C62" s="26"/>
      <c r="D62" s="26"/>
      <c r="E62" s="26"/>
      <c r="H62" s="58"/>
      <c r="I62" s="59"/>
      <c r="J62" s="60"/>
      <c r="K62" s="60"/>
      <c r="L62" s="60"/>
    </row>
    <row r="63" spans="1:12" ht="35.25" customHeight="1" x14ac:dyDescent="0.2">
      <c r="A63" s="24" t="s">
        <v>236</v>
      </c>
      <c r="B63" s="25" t="s">
        <v>196</v>
      </c>
      <c r="C63" s="26">
        <v>0</v>
      </c>
      <c r="D63" s="26">
        <v>0</v>
      </c>
      <c r="E63" s="26">
        <v>280000</v>
      </c>
      <c r="H63" s="58"/>
      <c r="I63" s="59"/>
      <c r="J63" s="60"/>
      <c r="K63" s="60"/>
      <c r="L63" s="60"/>
    </row>
    <row r="64" spans="1:12" ht="23.25" customHeight="1" x14ac:dyDescent="0.2">
      <c r="A64" s="24" t="s">
        <v>237</v>
      </c>
      <c r="B64" s="25" t="s">
        <v>197</v>
      </c>
      <c r="C64" s="26">
        <v>0</v>
      </c>
      <c r="D64" s="26">
        <v>0</v>
      </c>
      <c r="E64" s="26"/>
      <c r="H64" s="61"/>
      <c r="I64" s="62"/>
      <c r="J64" s="63"/>
      <c r="K64" s="63"/>
      <c r="L64" s="63"/>
    </row>
    <row r="65" spans="1:12" ht="23.25" customHeight="1" x14ac:dyDescent="0.2">
      <c r="A65" s="24" t="s">
        <v>238</v>
      </c>
      <c r="B65" s="25" t="s">
        <v>70</v>
      </c>
      <c r="C65" s="26">
        <v>0</v>
      </c>
      <c r="D65" s="26">
        <v>0</v>
      </c>
      <c r="E65" s="26"/>
      <c r="H65" s="61"/>
      <c r="I65" s="62"/>
      <c r="J65" s="63"/>
      <c r="K65" s="63"/>
      <c r="L65" s="63"/>
    </row>
    <row r="66" spans="1:12" ht="30.75" customHeight="1" x14ac:dyDescent="0.2">
      <c r="A66" s="24" t="s">
        <v>239</v>
      </c>
      <c r="B66" s="28" t="s">
        <v>198</v>
      </c>
      <c r="C66" s="29"/>
      <c r="D66" s="29"/>
      <c r="E66" s="29"/>
      <c r="H66" s="57"/>
      <c r="I66" s="57"/>
      <c r="J66" s="57"/>
      <c r="K66" s="57"/>
      <c r="L66" s="57"/>
    </row>
    <row r="67" spans="1:12" ht="30.75" customHeight="1" x14ac:dyDescent="0.2">
      <c r="A67" s="24" t="s">
        <v>240</v>
      </c>
      <c r="B67" s="28" t="s">
        <v>119</v>
      </c>
      <c r="C67" s="29">
        <v>430223186</v>
      </c>
      <c r="D67" s="29">
        <v>488707678</v>
      </c>
      <c r="E67" s="29">
        <v>520259454</v>
      </c>
      <c r="H67" s="57"/>
      <c r="I67" s="57"/>
      <c r="J67" s="57"/>
      <c r="K67" s="57"/>
      <c r="L67" s="57"/>
    </row>
    <row r="68" spans="1:12" ht="27.75" customHeight="1" x14ac:dyDescent="0.2">
      <c r="A68" s="24" t="s">
        <v>241</v>
      </c>
      <c r="B68" s="25" t="s">
        <v>71</v>
      </c>
      <c r="C68" s="26">
        <v>532000000</v>
      </c>
      <c r="D68" s="26">
        <v>533728858</v>
      </c>
      <c r="E68" s="26">
        <v>533728858</v>
      </c>
      <c r="H68" s="57"/>
      <c r="I68" s="57"/>
      <c r="J68" s="57"/>
      <c r="K68" s="57"/>
      <c r="L68" s="57"/>
    </row>
    <row r="69" spans="1:12" ht="23.25" customHeight="1" x14ac:dyDescent="0.2">
      <c r="A69" s="24" t="s">
        <v>242</v>
      </c>
      <c r="B69" s="25" t="s">
        <v>120</v>
      </c>
      <c r="C69" s="26"/>
      <c r="D69" s="26"/>
      <c r="E69" s="26"/>
      <c r="H69" s="57"/>
      <c r="I69" s="57"/>
      <c r="J69" s="57"/>
      <c r="K69" s="57"/>
      <c r="L69" s="57"/>
    </row>
    <row r="70" spans="1:12" ht="23.25" customHeight="1" x14ac:dyDescent="0.2">
      <c r="A70" s="24" t="s">
        <v>243</v>
      </c>
      <c r="B70" s="25" t="s">
        <v>72</v>
      </c>
      <c r="C70" s="26">
        <v>0</v>
      </c>
      <c r="D70" s="26">
        <v>8247874</v>
      </c>
      <c r="E70" s="26">
        <v>8247874</v>
      </c>
      <c r="H70" s="57"/>
      <c r="I70" s="57"/>
      <c r="J70" s="57"/>
      <c r="K70" s="57"/>
      <c r="L70" s="57"/>
    </row>
    <row r="71" spans="1:12" ht="27.75" customHeight="1" x14ac:dyDescent="0.2">
      <c r="A71" s="24" t="s">
        <v>244</v>
      </c>
      <c r="B71" s="25" t="s">
        <v>122</v>
      </c>
      <c r="C71" s="26"/>
      <c r="D71" s="26"/>
      <c r="E71" s="26"/>
      <c r="H71" s="57"/>
      <c r="I71" s="57"/>
      <c r="J71" s="57"/>
      <c r="K71" s="57"/>
      <c r="L71" s="57"/>
    </row>
    <row r="72" spans="1:12" ht="30.75" customHeight="1" x14ac:dyDescent="0.2">
      <c r="A72" s="24" t="s">
        <v>245</v>
      </c>
      <c r="B72" s="28" t="s">
        <v>123</v>
      </c>
      <c r="C72" s="29">
        <v>532000000</v>
      </c>
      <c r="D72" s="29">
        <f>SUM(D68:D71)</f>
        <v>541976732</v>
      </c>
      <c r="E72" s="29">
        <f>SUM(E68:E71)</f>
        <v>541976732</v>
      </c>
    </row>
    <row r="73" spans="1:12" ht="23.25" customHeight="1" x14ac:dyDescent="0.2">
      <c r="A73" s="24" t="s">
        <v>246</v>
      </c>
      <c r="B73" s="16" t="s">
        <v>73</v>
      </c>
      <c r="C73" s="18">
        <v>962223186</v>
      </c>
      <c r="D73" s="18">
        <v>1030684410</v>
      </c>
      <c r="E73" s="18">
        <v>1062236186</v>
      </c>
    </row>
    <row r="74" spans="1:12" x14ac:dyDescent="0.2">
      <c r="C74" s="128"/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L7" sqref="L7"/>
    </sheetView>
  </sheetViews>
  <sheetFormatPr defaultRowHeight="12.75" x14ac:dyDescent="0.2"/>
  <cols>
    <col min="1" max="1" width="6.140625" customWidth="1"/>
    <col min="2" max="2" width="37.28515625" customWidth="1"/>
    <col min="3" max="3" width="16.7109375" customWidth="1"/>
    <col min="4" max="4" width="15.140625" customWidth="1"/>
    <col min="5" max="5" width="13.42578125" customWidth="1"/>
  </cols>
  <sheetData>
    <row r="1" spans="1:5" s="21" customFormat="1" x14ac:dyDescent="0.2">
      <c r="A1" s="257" t="s">
        <v>713</v>
      </c>
      <c r="B1" s="257"/>
      <c r="C1" s="257"/>
      <c r="D1" s="257"/>
      <c r="E1" s="257"/>
    </row>
    <row r="2" spans="1:5" s="181" customFormat="1" x14ac:dyDescent="0.2">
      <c r="A2" s="180"/>
      <c r="B2" s="180"/>
      <c r="C2" s="180"/>
      <c r="D2" s="180"/>
      <c r="E2" s="180"/>
    </row>
    <row r="3" spans="1:5" ht="35.25" customHeight="1" x14ac:dyDescent="0.2">
      <c r="A3" s="258" t="s">
        <v>714</v>
      </c>
      <c r="B3" s="259"/>
      <c r="C3" s="259"/>
      <c r="D3" s="259"/>
      <c r="E3" s="259"/>
    </row>
    <row r="4" spans="1:5" s="21" customFormat="1" ht="15" x14ac:dyDescent="0.2">
      <c r="A4" s="197"/>
      <c r="B4" s="198" t="s">
        <v>420</v>
      </c>
      <c r="C4" s="198" t="s">
        <v>548</v>
      </c>
      <c r="D4" s="198" t="s">
        <v>554</v>
      </c>
      <c r="E4" s="199" t="s">
        <v>572</v>
      </c>
    </row>
    <row r="5" spans="1:5" ht="30" x14ac:dyDescent="0.2">
      <c r="A5" s="23"/>
      <c r="B5" s="200" t="s">
        <v>0</v>
      </c>
      <c r="C5" s="200" t="s">
        <v>1</v>
      </c>
      <c r="D5" s="200" t="s">
        <v>40</v>
      </c>
      <c r="E5" s="200" t="s">
        <v>41</v>
      </c>
    </row>
    <row r="6" spans="1:5" ht="15" x14ac:dyDescent="0.2">
      <c r="A6" s="23">
        <v>1</v>
      </c>
      <c r="B6" s="23">
        <v>2</v>
      </c>
      <c r="C6" s="23">
        <v>3</v>
      </c>
      <c r="D6" s="23">
        <v>4</v>
      </c>
      <c r="E6" s="23">
        <v>5</v>
      </c>
    </row>
    <row r="7" spans="1:5" ht="27" customHeight="1" x14ac:dyDescent="0.2">
      <c r="A7" s="24">
        <v>1</v>
      </c>
      <c r="B7" s="25" t="s">
        <v>112</v>
      </c>
      <c r="C7" s="26">
        <v>0</v>
      </c>
      <c r="D7" s="26">
        <v>6348367</v>
      </c>
      <c r="E7" s="26">
        <v>6348367</v>
      </c>
    </row>
    <row r="8" spans="1:5" ht="27" customHeight="1" x14ac:dyDescent="0.2">
      <c r="A8" s="24">
        <v>2</v>
      </c>
      <c r="B8" s="25" t="s">
        <v>49</v>
      </c>
      <c r="C8" s="26">
        <v>0</v>
      </c>
      <c r="D8" s="26"/>
      <c r="E8" s="26"/>
    </row>
    <row r="9" spans="1:5" ht="27" customHeight="1" x14ac:dyDescent="0.2">
      <c r="A9" s="27">
        <v>3</v>
      </c>
      <c r="B9" s="28" t="s">
        <v>113</v>
      </c>
      <c r="C9" s="29">
        <v>0</v>
      </c>
      <c r="D9" s="29">
        <v>6348367</v>
      </c>
      <c r="E9" s="29">
        <v>6348367</v>
      </c>
    </row>
    <row r="10" spans="1:5" ht="27" customHeight="1" x14ac:dyDescent="0.2">
      <c r="A10" s="24">
        <v>4</v>
      </c>
      <c r="B10" s="25" t="s">
        <v>114</v>
      </c>
      <c r="C10" s="26">
        <v>750000</v>
      </c>
      <c r="D10" s="26">
        <v>750000</v>
      </c>
      <c r="E10" s="26">
        <v>840975</v>
      </c>
    </row>
    <row r="11" spans="1:5" ht="27" customHeight="1" x14ac:dyDescent="0.2">
      <c r="A11" s="24">
        <v>5</v>
      </c>
      <c r="B11" s="25" t="s">
        <v>62</v>
      </c>
      <c r="C11" s="26"/>
      <c r="D11" s="26"/>
      <c r="E11" s="26">
        <v>14800</v>
      </c>
    </row>
    <row r="12" spans="1:5" ht="27" customHeight="1" x14ac:dyDescent="0.2">
      <c r="A12" s="24">
        <v>6</v>
      </c>
      <c r="B12" s="25" t="s">
        <v>115</v>
      </c>
      <c r="C12" s="26"/>
      <c r="D12" s="26"/>
      <c r="E12" s="26">
        <v>12</v>
      </c>
    </row>
    <row r="13" spans="1:5" ht="27" customHeight="1" x14ac:dyDescent="0.2">
      <c r="A13" s="24">
        <v>7</v>
      </c>
      <c r="B13" s="25" t="s">
        <v>116</v>
      </c>
      <c r="C13" s="26"/>
      <c r="D13" s="26"/>
      <c r="E13" s="26"/>
    </row>
    <row r="14" spans="1:5" ht="27" customHeight="1" x14ac:dyDescent="0.2">
      <c r="A14" s="24">
        <v>8</v>
      </c>
      <c r="B14" s="25" t="s">
        <v>117</v>
      </c>
      <c r="C14" s="26"/>
      <c r="D14" s="26"/>
      <c r="E14" s="26">
        <v>91054</v>
      </c>
    </row>
    <row r="15" spans="1:5" ht="27" customHeight="1" x14ac:dyDescent="0.2">
      <c r="A15" s="24">
        <v>9</v>
      </c>
      <c r="B15" s="28" t="s">
        <v>118</v>
      </c>
      <c r="C15" s="29">
        <v>750000</v>
      </c>
      <c r="D15" s="29">
        <v>7098367</v>
      </c>
      <c r="E15" s="29">
        <f>SUM(E9:E14)</f>
        <v>7295208</v>
      </c>
    </row>
    <row r="16" spans="1:5" ht="27" customHeight="1" x14ac:dyDescent="0.2">
      <c r="A16" s="24">
        <v>10</v>
      </c>
      <c r="B16" s="28" t="s">
        <v>119</v>
      </c>
      <c r="C16" s="29">
        <v>750000</v>
      </c>
      <c r="D16" s="29">
        <v>7098367</v>
      </c>
      <c r="E16" s="29">
        <v>7295208</v>
      </c>
    </row>
    <row r="17" spans="1:5" ht="27" customHeight="1" x14ac:dyDescent="0.2">
      <c r="A17" s="27">
        <v>11</v>
      </c>
      <c r="B17" s="25" t="s">
        <v>71</v>
      </c>
      <c r="C17" s="26">
        <v>12000000</v>
      </c>
      <c r="D17" s="26">
        <v>15030739</v>
      </c>
      <c r="E17" s="26">
        <v>15030739</v>
      </c>
    </row>
    <row r="18" spans="1:5" ht="27" customHeight="1" x14ac:dyDescent="0.2">
      <c r="A18" s="27">
        <v>12</v>
      </c>
      <c r="B18" s="25" t="s">
        <v>120</v>
      </c>
      <c r="C18" s="26"/>
      <c r="D18" s="26"/>
      <c r="E18" s="26"/>
    </row>
    <row r="19" spans="1:5" ht="27" customHeight="1" x14ac:dyDescent="0.2">
      <c r="A19" s="24">
        <v>13</v>
      </c>
      <c r="B19" s="25" t="s">
        <v>121</v>
      </c>
      <c r="C19" s="26">
        <v>100440000</v>
      </c>
      <c r="D19" s="26">
        <v>100557045</v>
      </c>
      <c r="E19" s="26">
        <v>100557045</v>
      </c>
    </row>
    <row r="20" spans="1:5" ht="27" customHeight="1" x14ac:dyDescent="0.2">
      <c r="A20" s="24">
        <v>14</v>
      </c>
      <c r="B20" s="25" t="s">
        <v>122</v>
      </c>
      <c r="C20" s="26"/>
      <c r="D20" s="26"/>
      <c r="E20" s="26"/>
    </row>
    <row r="21" spans="1:5" ht="27" customHeight="1" x14ac:dyDescent="0.2">
      <c r="A21" s="24">
        <v>15</v>
      </c>
      <c r="B21" s="28" t="s">
        <v>123</v>
      </c>
      <c r="C21" s="29">
        <v>112440000</v>
      </c>
      <c r="D21" s="29">
        <v>115587784</v>
      </c>
      <c r="E21" s="29">
        <v>115587784</v>
      </c>
    </row>
    <row r="22" spans="1:5" ht="27" customHeight="1" x14ac:dyDescent="0.2">
      <c r="A22" s="24">
        <v>16</v>
      </c>
      <c r="B22" s="16" t="s">
        <v>73</v>
      </c>
      <c r="C22" s="17">
        <f>C16+C21</f>
        <v>113190000</v>
      </c>
      <c r="D22" s="17">
        <f>D16+D21</f>
        <v>122686151</v>
      </c>
      <c r="E22" s="17">
        <f>E16+E21</f>
        <v>122882992</v>
      </c>
    </row>
    <row r="23" spans="1:5" s="57" customFormat="1" ht="27" customHeight="1" x14ac:dyDescent="0.2">
      <c r="A23" s="61"/>
      <c r="B23" s="62"/>
      <c r="C23" s="64"/>
      <c r="D23" s="64"/>
      <c r="E23" s="64"/>
    </row>
    <row r="24" spans="1:5" s="57" customFormat="1" ht="27" customHeight="1" x14ac:dyDescent="0.2">
      <c r="A24" s="65"/>
      <c r="B24" s="51"/>
      <c r="C24" s="66"/>
      <c r="D24" s="66"/>
      <c r="E24" s="66"/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D11" sqref="D11"/>
    </sheetView>
  </sheetViews>
  <sheetFormatPr defaultRowHeight="12.75" x14ac:dyDescent="0.2"/>
  <cols>
    <col min="1" max="1" width="5.140625" customWidth="1"/>
    <col min="2" max="2" width="35.42578125" customWidth="1"/>
    <col min="3" max="3" width="14.85546875" customWidth="1"/>
    <col min="4" max="4" width="12.7109375" customWidth="1"/>
    <col min="5" max="5" width="14.42578125" customWidth="1"/>
    <col min="6" max="6" width="12" customWidth="1"/>
  </cols>
  <sheetData>
    <row r="1" spans="1:5" s="21" customFormat="1" ht="30" customHeight="1" x14ac:dyDescent="0.2">
      <c r="A1" s="257" t="s">
        <v>715</v>
      </c>
      <c r="B1" s="257"/>
      <c r="C1" s="257"/>
      <c r="D1" s="257"/>
      <c r="E1" s="257"/>
    </row>
    <row r="2" spans="1:5" s="181" customFormat="1" ht="30" customHeight="1" x14ac:dyDescent="0.2">
      <c r="A2" s="180"/>
      <c r="B2" s="180"/>
      <c r="C2" s="180"/>
      <c r="D2" s="180"/>
      <c r="E2" s="180"/>
    </row>
    <row r="3" spans="1:5" ht="30.75" customHeight="1" x14ac:dyDescent="0.2">
      <c r="A3" s="255" t="s">
        <v>716</v>
      </c>
      <c r="B3" s="256"/>
      <c r="C3" s="256"/>
      <c r="D3" s="256"/>
      <c r="E3" s="256"/>
    </row>
    <row r="4" spans="1:5" s="21" customFormat="1" ht="24" customHeight="1" x14ac:dyDescent="0.2">
      <c r="A4" s="194"/>
      <c r="B4" s="195" t="s">
        <v>420</v>
      </c>
      <c r="C4" s="195" t="s">
        <v>548</v>
      </c>
      <c r="D4" s="195" t="s">
        <v>554</v>
      </c>
      <c r="E4" s="201" t="s">
        <v>572</v>
      </c>
    </row>
    <row r="5" spans="1:5" ht="36" customHeight="1" x14ac:dyDescent="0.2">
      <c r="A5" s="12"/>
      <c r="B5" s="196" t="s">
        <v>0</v>
      </c>
      <c r="C5" s="196" t="s">
        <v>1</v>
      </c>
      <c r="D5" s="196" t="s">
        <v>40</v>
      </c>
      <c r="E5" s="196" t="s">
        <v>41</v>
      </c>
    </row>
    <row r="6" spans="1:5" ht="15" x14ac:dyDescent="0.2">
      <c r="A6" s="12">
        <v>1</v>
      </c>
      <c r="B6" s="12">
        <v>2</v>
      </c>
      <c r="C6" s="12">
        <v>3</v>
      </c>
      <c r="D6" s="12">
        <v>4</v>
      </c>
      <c r="E6" s="12">
        <v>5</v>
      </c>
    </row>
    <row r="7" spans="1:5" ht="27" customHeight="1" x14ac:dyDescent="0.2">
      <c r="A7" s="13">
        <v>1</v>
      </c>
      <c r="B7" s="36" t="s">
        <v>186</v>
      </c>
      <c r="C7" s="37"/>
      <c r="D7" s="37"/>
      <c r="E7" s="37"/>
    </row>
    <row r="8" spans="1:5" ht="27" customHeight="1" x14ac:dyDescent="0.2">
      <c r="A8" s="13">
        <v>2</v>
      </c>
      <c r="B8" s="36" t="s">
        <v>150</v>
      </c>
      <c r="C8" s="37">
        <v>4189235</v>
      </c>
      <c r="D8" s="37">
        <v>5509235</v>
      </c>
      <c r="E8" s="37">
        <v>5228640</v>
      </c>
    </row>
    <row r="9" spans="1:5" ht="27" customHeight="1" x14ac:dyDescent="0.2">
      <c r="A9" s="13">
        <v>3</v>
      </c>
      <c r="B9" s="36" t="s">
        <v>115</v>
      </c>
      <c r="C9" s="37"/>
      <c r="D9" s="37"/>
      <c r="E9" s="37">
        <v>3</v>
      </c>
    </row>
    <row r="10" spans="1:5" ht="27" customHeight="1" x14ac:dyDescent="0.2">
      <c r="A10" s="13">
        <v>4</v>
      </c>
      <c r="B10" s="36" t="s">
        <v>116</v>
      </c>
      <c r="C10" s="37"/>
      <c r="D10" s="37"/>
      <c r="E10" s="37"/>
    </row>
    <row r="11" spans="1:5" ht="27" customHeight="1" x14ac:dyDescent="0.2">
      <c r="A11" s="13">
        <v>5</v>
      </c>
      <c r="B11" s="36" t="s">
        <v>117</v>
      </c>
      <c r="C11" s="37"/>
      <c r="D11" s="37"/>
      <c r="E11" s="37">
        <v>5109</v>
      </c>
    </row>
    <row r="12" spans="1:5" ht="27" customHeight="1" x14ac:dyDescent="0.2">
      <c r="A12" s="13">
        <v>6</v>
      </c>
      <c r="B12" s="34" t="s">
        <v>118</v>
      </c>
      <c r="C12" s="35">
        <v>4189235</v>
      </c>
      <c r="D12" s="35">
        <v>5509235</v>
      </c>
      <c r="E12" s="35">
        <v>5233752</v>
      </c>
    </row>
    <row r="13" spans="1:5" ht="27" customHeight="1" x14ac:dyDescent="0.2">
      <c r="A13" s="13">
        <v>7</v>
      </c>
      <c r="B13" s="34" t="s">
        <v>119</v>
      </c>
      <c r="C13" s="35">
        <v>4189235</v>
      </c>
      <c r="D13" s="35">
        <v>5509235</v>
      </c>
      <c r="E13" s="35">
        <v>5233752</v>
      </c>
    </row>
    <row r="14" spans="1:5" ht="27" customHeight="1" x14ac:dyDescent="0.2">
      <c r="A14" s="15">
        <v>8</v>
      </c>
      <c r="B14" s="36" t="s">
        <v>121</v>
      </c>
      <c r="C14" s="37">
        <v>34860451</v>
      </c>
      <c r="D14" s="37">
        <v>36966740</v>
      </c>
      <c r="E14" s="37">
        <v>36966740</v>
      </c>
    </row>
    <row r="15" spans="1:5" ht="27" customHeight="1" x14ac:dyDescent="0.2">
      <c r="A15" s="15">
        <v>9</v>
      </c>
      <c r="B15" s="36" t="s">
        <v>122</v>
      </c>
      <c r="C15" s="37">
        <v>1323329</v>
      </c>
      <c r="D15" s="37">
        <v>1323329</v>
      </c>
      <c r="E15" s="37">
        <v>1323329</v>
      </c>
    </row>
    <row r="16" spans="1:5" ht="27" customHeight="1" x14ac:dyDescent="0.2">
      <c r="A16" s="13">
        <v>10</v>
      </c>
      <c r="B16" s="34" t="s">
        <v>123</v>
      </c>
      <c r="C16" s="35">
        <v>36183780</v>
      </c>
      <c r="D16" s="35">
        <v>38290069</v>
      </c>
      <c r="E16" s="35">
        <v>38290069</v>
      </c>
    </row>
    <row r="17" spans="1:5" ht="27" customHeight="1" x14ac:dyDescent="0.2">
      <c r="A17" s="15">
        <v>15</v>
      </c>
      <c r="B17" s="34" t="s">
        <v>73</v>
      </c>
      <c r="C17" s="18">
        <v>40373015</v>
      </c>
      <c r="D17" s="18">
        <v>43799304</v>
      </c>
      <c r="E17" s="18">
        <v>43523821</v>
      </c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0"/>
  <sheetViews>
    <sheetView workbookViewId="0">
      <selection activeCell="E9" sqref="E9"/>
    </sheetView>
  </sheetViews>
  <sheetFormatPr defaultRowHeight="12.75" x14ac:dyDescent="0.2"/>
  <cols>
    <col min="1" max="1" width="6.85546875" customWidth="1"/>
    <col min="2" max="2" width="32.7109375" customWidth="1"/>
    <col min="3" max="3" width="12.85546875" customWidth="1"/>
    <col min="4" max="4" width="14.28515625" customWidth="1"/>
    <col min="5" max="5" width="16.28515625" customWidth="1"/>
  </cols>
  <sheetData>
    <row r="1" spans="1:5" s="21" customFormat="1" x14ac:dyDescent="0.2">
      <c r="A1" s="257" t="s">
        <v>717</v>
      </c>
      <c r="B1" s="257"/>
      <c r="C1" s="257"/>
      <c r="D1" s="257"/>
      <c r="E1" s="257"/>
    </row>
    <row r="2" spans="1:5" s="181" customFormat="1" x14ac:dyDescent="0.2">
      <c r="A2" s="180"/>
      <c r="B2" s="180"/>
      <c r="C2" s="180"/>
      <c r="D2" s="180"/>
      <c r="E2" s="180"/>
    </row>
    <row r="3" spans="1:5" ht="41.25" customHeight="1" x14ac:dyDescent="0.2">
      <c r="A3" s="255" t="s">
        <v>703</v>
      </c>
      <c r="B3" s="256"/>
      <c r="C3" s="256"/>
      <c r="D3" s="256"/>
      <c r="E3" s="256"/>
    </row>
    <row r="4" spans="1:5" s="21" customFormat="1" ht="15" x14ac:dyDescent="0.2">
      <c r="A4" s="11"/>
      <c r="B4" s="195" t="s">
        <v>420</v>
      </c>
      <c r="C4" s="195" t="s">
        <v>548</v>
      </c>
      <c r="D4" s="195" t="s">
        <v>554</v>
      </c>
      <c r="E4" s="201" t="s">
        <v>572</v>
      </c>
    </row>
    <row r="5" spans="1:5" ht="30" x14ac:dyDescent="0.2">
      <c r="A5" s="12"/>
      <c r="B5" s="196" t="s">
        <v>0</v>
      </c>
      <c r="C5" s="196" t="s">
        <v>1</v>
      </c>
      <c r="D5" s="196" t="s">
        <v>40</v>
      </c>
      <c r="E5" s="196" t="s">
        <v>41</v>
      </c>
    </row>
    <row r="6" spans="1:5" ht="15" x14ac:dyDescent="0.2">
      <c r="A6" s="12">
        <v>1</v>
      </c>
      <c r="B6" s="12">
        <v>2</v>
      </c>
      <c r="C6" s="12">
        <v>3</v>
      </c>
      <c r="D6" s="12">
        <v>4</v>
      </c>
      <c r="E6" s="12">
        <v>5</v>
      </c>
    </row>
    <row r="7" spans="1:5" ht="27" customHeight="1" x14ac:dyDescent="0.2">
      <c r="A7" s="13">
        <v>1</v>
      </c>
      <c r="B7" s="36" t="s">
        <v>74</v>
      </c>
      <c r="C7" s="37">
        <v>74521716</v>
      </c>
      <c r="D7" s="37">
        <v>74521716</v>
      </c>
      <c r="E7" s="37">
        <v>70277309</v>
      </c>
    </row>
    <row r="8" spans="1:5" ht="27" customHeight="1" x14ac:dyDescent="0.2">
      <c r="A8" s="13">
        <v>2</v>
      </c>
      <c r="B8" s="36" t="s">
        <v>75</v>
      </c>
      <c r="C8" s="37">
        <v>5897764</v>
      </c>
      <c r="D8" s="37">
        <v>5897764</v>
      </c>
      <c r="E8" s="37">
        <v>5718000</v>
      </c>
    </row>
    <row r="9" spans="1:5" ht="27" customHeight="1" x14ac:dyDescent="0.2">
      <c r="A9" s="13">
        <v>3</v>
      </c>
      <c r="B9" s="36" t="s">
        <v>77</v>
      </c>
      <c r="C9" s="37">
        <v>4790800</v>
      </c>
      <c r="D9" s="37">
        <v>4790800</v>
      </c>
      <c r="E9" s="37">
        <v>4333617</v>
      </c>
    </row>
    <row r="10" spans="1:5" ht="27" customHeight="1" x14ac:dyDescent="0.2">
      <c r="A10" s="13">
        <v>4</v>
      </c>
      <c r="B10" s="36" t="s">
        <v>78</v>
      </c>
      <c r="C10" s="37"/>
      <c r="D10" s="37"/>
      <c r="E10" s="37"/>
    </row>
    <row r="11" spans="1:5" ht="27" customHeight="1" x14ac:dyDescent="0.2">
      <c r="A11" s="13">
        <v>5</v>
      </c>
      <c r="B11" s="36" t="s">
        <v>79</v>
      </c>
      <c r="C11" s="37"/>
      <c r="D11" s="37"/>
      <c r="E11" s="37"/>
    </row>
    <row r="12" spans="1:5" ht="27" customHeight="1" x14ac:dyDescent="0.2">
      <c r="A12" s="13">
        <v>6</v>
      </c>
      <c r="B12" s="36" t="s">
        <v>80</v>
      </c>
      <c r="C12" s="37">
        <v>300000</v>
      </c>
      <c r="D12" s="37">
        <v>500000</v>
      </c>
      <c r="E12" s="37">
        <v>362126</v>
      </c>
    </row>
    <row r="13" spans="1:5" ht="27" customHeight="1" x14ac:dyDescent="0.2">
      <c r="A13" s="13">
        <v>7</v>
      </c>
      <c r="B13" s="36" t="s">
        <v>81</v>
      </c>
      <c r="C13" s="37"/>
      <c r="D13" s="37"/>
      <c r="E13" s="37"/>
    </row>
    <row r="14" spans="1:5" ht="27" customHeight="1" x14ac:dyDescent="0.2">
      <c r="A14" s="13">
        <v>8</v>
      </c>
      <c r="B14" s="36" t="s">
        <v>124</v>
      </c>
      <c r="C14" s="37">
        <v>8829160</v>
      </c>
      <c r="D14" s="37">
        <v>11222560</v>
      </c>
      <c r="E14" s="37">
        <v>10949158</v>
      </c>
    </row>
    <row r="15" spans="1:5" ht="27" customHeight="1" x14ac:dyDescent="0.2">
      <c r="A15" s="13">
        <v>9</v>
      </c>
      <c r="B15" s="36" t="s">
        <v>82</v>
      </c>
      <c r="C15" s="37"/>
      <c r="D15" s="37"/>
      <c r="E15" s="37"/>
    </row>
    <row r="16" spans="1:5" ht="27" customHeight="1" x14ac:dyDescent="0.2">
      <c r="A16" s="13">
        <v>10</v>
      </c>
      <c r="B16" s="36" t="s">
        <v>83</v>
      </c>
      <c r="C16" s="37">
        <v>1040000</v>
      </c>
      <c r="D16" s="37">
        <v>2840000</v>
      </c>
      <c r="E16" s="37">
        <v>2600299</v>
      </c>
    </row>
    <row r="17" spans="1:5" ht="27" customHeight="1" x14ac:dyDescent="0.2">
      <c r="A17" s="13">
        <v>11</v>
      </c>
      <c r="B17" s="36" t="s">
        <v>84</v>
      </c>
      <c r="C17" s="37"/>
      <c r="D17" s="37"/>
      <c r="E17" s="37"/>
    </row>
    <row r="18" spans="1:5" ht="27" customHeight="1" x14ac:dyDescent="0.2">
      <c r="A18" s="15">
        <v>12</v>
      </c>
      <c r="B18" s="34" t="s">
        <v>85</v>
      </c>
      <c r="C18" s="35">
        <f>SUM(C7:C17)</f>
        <v>95379440</v>
      </c>
      <c r="D18" s="35">
        <f>SUM(D7:D17)</f>
        <v>99772840</v>
      </c>
      <c r="E18" s="35">
        <f>SUM(E7:E17)</f>
        <v>94240509</v>
      </c>
    </row>
    <row r="19" spans="1:5" ht="27" customHeight="1" x14ac:dyDescent="0.2">
      <c r="A19" s="15">
        <v>13</v>
      </c>
      <c r="B19" s="34" t="s">
        <v>86</v>
      </c>
      <c r="C19" s="35">
        <v>18403860</v>
      </c>
      <c r="D19" s="35">
        <v>18403860</v>
      </c>
      <c r="E19" s="35">
        <v>17502780</v>
      </c>
    </row>
    <row r="20" spans="1:5" ht="27" customHeight="1" x14ac:dyDescent="0.2">
      <c r="A20" s="13">
        <v>14</v>
      </c>
      <c r="B20" s="36" t="s">
        <v>87</v>
      </c>
      <c r="C20" s="37">
        <v>0</v>
      </c>
      <c r="D20" s="37">
        <v>0</v>
      </c>
      <c r="E20" s="37">
        <v>16610493</v>
      </c>
    </row>
    <row r="21" spans="1:5" ht="27" customHeight="1" x14ac:dyDescent="0.2">
      <c r="A21" s="13">
        <v>15</v>
      </c>
      <c r="B21" s="36" t="s">
        <v>88</v>
      </c>
      <c r="C21" s="37">
        <v>0</v>
      </c>
      <c r="D21" s="37">
        <v>0</v>
      </c>
      <c r="E21" s="37">
        <v>32896</v>
      </c>
    </row>
    <row r="22" spans="1:5" ht="27" customHeight="1" x14ac:dyDescent="0.2">
      <c r="A22" s="13">
        <v>16</v>
      </c>
      <c r="B22" s="36" t="s">
        <v>344</v>
      </c>
      <c r="C22" s="37">
        <v>0</v>
      </c>
      <c r="D22" s="37">
        <v>0</v>
      </c>
      <c r="E22" s="37">
        <v>662000</v>
      </c>
    </row>
    <row r="23" spans="1:5" ht="27" customHeight="1" x14ac:dyDescent="0.2">
      <c r="A23" s="13">
        <v>17</v>
      </c>
      <c r="B23" s="36" t="s">
        <v>90</v>
      </c>
      <c r="C23" s="37">
        <v>0</v>
      </c>
      <c r="D23" s="37">
        <v>0</v>
      </c>
      <c r="E23" s="37">
        <v>188819</v>
      </c>
    </row>
    <row r="24" spans="1:5" ht="27" customHeight="1" x14ac:dyDescent="0.2">
      <c r="A24" s="13">
        <v>18</v>
      </c>
      <c r="B24" s="36" t="s">
        <v>91</v>
      </c>
      <c r="C24" s="37">
        <v>200000</v>
      </c>
      <c r="D24" s="37">
        <v>200000</v>
      </c>
      <c r="E24" s="37">
        <v>164511</v>
      </c>
    </row>
    <row r="25" spans="1:5" ht="27" customHeight="1" x14ac:dyDescent="0.2">
      <c r="A25" s="13">
        <v>19</v>
      </c>
      <c r="B25" s="36" t="s">
        <v>92</v>
      </c>
      <c r="C25" s="37">
        <v>12010000</v>
      </c>
      <c r="D25" s="37">
        <v>12010000</v>
      </c>
      <c r="E25" s="37">
        <v>7931473</v>
      </c>
    </row>
    <row r="26" spans="1:5" ht="27" customHeight="1" x14ac:dyDescent="0.2">
      <c r="A26" s="13">
        <v>20</v>
      </c>
      <c r="B26" s="36" t="s">
        <v>93</v>
      </c>
      <c r="C26" s="37"/>
      <c r="D26" s="37"/>
      <c r="E26" s="37"/>
    </row>
    <row r="27" spans="1:5" ht="27" customHeight="1" x14ac:dyDescent="0.2">
      <c r="A27" s="13">
        <v>21</v>
      </c>
      <c r="B27" s="36" t="s">
        <v>94</v>
      </c>
      <c r="C27" s="37">
        <v>910000</v>
      </c>
      <c r="D27" s="37">
        <v>910000</v>
      </c>
      <c r="E27" s="37">
        <v>908090</v>
      </c>
    </row>
    <row r="28" spans="1:5" ht="27" customHeight="1" x14ac:dyDescent="0.2">
      <c r="A28" s="13">
        <v>22</v>
      </c>
      <c r="B28" s="36" t="s">
        <v>95</v>
      </c>
      <c r="C28" s="37">
        <v>940000</v>
      </c>
      <c r="D28" s="37">
        <v>940000</v>
      </c>
      <c r="E28" s="37">
        <v>707745</v>
      </c>
    </row>
    <row r="29" spans="1:5" ht="27" customHeight="1" x14ac:dyDescent="0.2">
      <c r="A29" s="13">
        <v>23</v>
      </c>
      <c r="B29" s="36" t="s">
        <v>96</v>
      </c>
      <c r="C29" s="37"/>
      <c r="D29" s="37"/>
      <c r="E29" s="37"/>
    </row>
    <row r="30" spans="1:5" ht="27" customHeight="1" x14ac:dyDescent="0.2">
      <c r="A30" s="13">
        <v>24</v>
      </c>
      <c r="B30" s="36" t="s">
        <v>125</v>
      </c>
      <c r="C30" s="37">
        <v>13000000</v>
      </c>
      <c r="D30" s="37">
        <v>13200000</v>
      </c>
      <c r="E30" s="37">
        <v>12989316</v>
      </c>
    </row>
    <row r="31" spans="1:5" ht="27" customHeight="1" x14ac:dyDescent="0.2">
      <c r="A31" s="13">
        <v>25</v>
      </c>
      <c r="B31" s="36" t="s">
        <v>247</v>
      </c>
      <c r="C31" s="37">
        <v>3650000</v>
      </c>
      <c r="D31" s="37">
        <v>4650000</v>
      </c>
      <c r="E31" s="37">
        <v>4602437</v>
      </c>
    </row>
    <row r="32" spans="1:5" ht="27" customHeight="1" x14ac:dyDescent="0.2">
      <c r="A32" s="13">
        <v>26</v>
      </c>
      <c r="B32" s="36" t="s">
        <v>97</v>
      </c>
      <c r="C32" s="37">
        <v>10000000</v>
      </c>
      <c r="D32" s="37">
        <v>10000000</v>
      </c>
      <c r="E32" s="37">
        <v>5735576</v>
      </c>
    </row>
    <row r="33" spans="1:5" ht="27" customHeight="1" x14ac:dyDescent="0.2">
      <c r="A33" s="13">
        <v>27</v>
      </c>
      <c r="B33" s="36" t="s">
        <v>98</v>
      </c>
      <c r="C33" s="37">
        <v>5000000</v>
      </c>
      <c r="D33" s="37">
        <v>5000000</v>
      </c>
      <c r="E33" s="37">
        <v>4013464</v>
      </c>
    </row>
    <row r="34" spans="1:5" ht="27" customHeight="1" x14ac:dyDescent="0.2">
      <c r="A34" s="13">
        <v>28</v>
      </c>
      <c r="B34" s="36" t="s">
        <v>126</v>
      </c>
      <c r="C34" s="37"/>
      <c r="D34" s="37"/>
      <c r="E34" s="37">
        <v>2097326</v>
      </c>
    </row>
    <row r="35" spans="1:5" ht="27" customHeight="1" x14ac:dyDescent="0.2">
      <c r="A35" s="13">
        <v>29</v>
      </c>
      <c r="B35" s="36" t="s">
        <v>127</v>
      </c>
      <c r="C35" s="37">
        <v>2550000</v>
      </c>
      <c r="D35" s="37">
        <v>2550000</v>
      </c>
      <c r="E35" s="37">
        <v>2165000</v>
      </c>
    </row>
    <row r="36" spans="1:5" ht="27" customHeight="1" x14ac:dyDescent="0.2">
      <c r="A36" s="13">
        <v>30</v>
      </c>
      <c r="B36" s="36" t="s">
        <v>99</v>
      </c>
      <c r="C36" s="37">
        <v>48378000</v>
      </c>
      <c r="D36" s="37">
        <v>62378000</v>
      </c>
      <c r="E36" s="37">
        <v>58263260</v>
      </c>
    </row>
    <row r="37" spans="1:5" ht="27" customHeight="1" x14ac:dyDescent="0.2">
      <c r="A37" s="13">
        <v>31</v>
      </c>
      <c r="B37" s="36" t="s">
        <v>128</v>
      </c>
      <c r="C37" s="37"/>
      <c r="D37" s="37"/>
      <c r="E37" s="37">
        <v>1587319</v>
      </c>
    </row>
    <row r="38" spans="1:5" ht="27" customHeight="1" x14ac:dyDescent="0.2">
      <c r="A38" s="13">
        <v>32</v>
      </c>
      <c r="B38" s="36" t="s">
        <v>100</v>
      </c>
      <c r="C38" s="37"/>
      <c r="D38" s="37"/>
      <c r="E38" s="37"/>
    </row>
    <row r="39" spans="1:5" ht="27" customHeight="1" x14ac:dyDescent="0.2">
      <c r="A39" s="13">
        <v>33</v>
      </c>
      <c r="B39" s="36" t="s">
        <v>101</v>
      </c>
      <c r="C39" s="37">
        <v>400000</v>
      </c>
      <c r="D39" s="37">
        <v>900000</v>
      </c>
      <c r="E39" s="37">
        <v>662965</v>
      </c>
    </row>
    <row r="40" spans="1:5" ht="27" customHeight="1" x14ac:dyDescent="0.2">
      <c r="A40" s="13">
        <v>34</v>
      </c>
      <c r="B40" s="36" t="s">
        <v>129</v>
      </c>
      <c r="C40" s="37">
        <v>1000000</v>
      </c>
      <c r="D40" s="37">
        <v>500000</v>
      </c>
      <c r="E40" s="37">
        <v>487676</v>
      </c>
    </row>
    <row r="41" spans="1:5" ht="27" customHeight="1" x14ac:dyDescent="0.2">
      <c r="A41" s="13">
        <v>35</v>
      </c>
      <c r="B41" s="36" t="s">
        <v>102</v>
      </c>
      <c r="C41" s="37"/>
      <c r="D41" s="37"/>
      <c r="E41" s="37"/>
    </row>
    <row r="42" spans="1:5" ht="27" customHeight="1" x14ac:dyDescent="0.2">
      <c r="A42" s="13">
        <v>36</v>
      </c>
      <c r="B42" s="36" t="s">
        <v>103</v>
      </c>
      <c r="C42" s="37">
        <v>23129000</v>
      </c>
      <c r="D42" s="37">
        <v>23129000</v>
      </c>
      <c r="E42" s="37">
        <v>18189093</v>
      </c>
    </row>
    <row r="43" spans="1:5" ht="27" customHeight="1" x14ac:dyDescent="0.2">
      <c r="A43" s="13">
        <v>37</v>
      </c>
      <c r="B43" s="36" t="s">
        <v>130</v>
      </c>
      <c r="C43" s="37">
        <v>27027731</v>
      </c>
      <c r="D43" s="37">
        <v>49027731</v>
      </c>
      <c r="E43" s="37">
        <v>42731000</v>
      </c>
    </row>
    <row r="44" spans="1:5" ht="27" customHeight="1" x14ac:dyDescent="0.2">
      <c r="A44" s="13">
        <v>38</v>
      </c>
      <c r="B44" s="36" t="s">
        <v>248</v>
      </c>
      <c r="C44" s="37"/>
      <c r="D44" s="37">
        <v>7000</v>
      </c>
      <c r="E44" s="37">
        <v>7000</v>
      </c>
    </row>
    <row r="45" spans="1:5" ht="27" customHeight="1" x14ac:dyDescent="0.2">
      <c r="A45" s="13">
        <v>39</v>
      </c>
      <c r="B45" s="36" t="s">
        <v>352</v>
      </c>
      <c r="C45" s="37">
        <v>2900000</v>
      </c>
      <c r="D45" s="37">
        <v>2900000</v>
      </c>
      <c r="E45" s="37">
        <v>352294</v>
      </c>
    </row>
    <row r="46" spans="1:5" ht="27" customHeight="1" x14ac:dyDescent="0.2">
      <c r="A46" s="13">
        <v>40</v>
      </c>
      <c r="B46" s="36" t="s">
        <v>105</v>
      </c>
      <c r="C46" s="37"/>
      <c r="D46" s="37"/>
      <c r="E46" s="37"/>
    </row>
    <row r="47" spans="1:5" ht="27" customHeight="1" x14ac:dyDescent="0.2">
      <c r="A47" s="13">
        <v>41</v>
      </c>
      <c r="B47" s="36" t="s">
        <v>106</v>
      </c>
      <c r="C47" s="37"/>
      <c r="D47" s="37"/>
      <c r="E47" s="37"/>
    </row>
    <row r="48" spans="1:5" ht="27" customHeight="1" x14ac:dyDescent="0.2">
      <c r="A48" s="13">
        <v>42</v>
      </c>
      <c r="B48" s="34" t="s">
        <v>107</v>
      </c>
      <c r="C48" s="35">
        <f>SUM(C24:C47)</f>
        <v>151094731</v>
      </c>
      <c r="D48" s="35">
        <f>SUM(D24:D47)</f>
        <v>188301731</v>
      </c>
      <c r="E48" s="35">
        <v>159910900</v>
      </c>
    </row>
    <row r="49" spans="1:5" ht="27" customHeight="1" x14ac:dyDescent="0.2">
      <c r="A49" s="15">
        <v>43</v>
      </c>
      <c r="B49" s="36" t="s">
        <v>249</v>
      </c>
      <c r="C49" s="37">
        <v>0</v>
      </c>
      <c r="D49" s="37"/>
      <c r="E49" s="37"/>
    </row>
    <row r="50" spans="1:5" ht="27" customHeight="1" x14ac:dyDescent="0.2">
      <c r="A50" s="13">
        <v>44</v>
      </c>
      <c r="B50" s="36" t="s">
        <v>131</v>
      </c>
      <c r="C50" s="37">
        <v>0</v>
      </c>
      <c r="D50" s="37">
        <v>0</v>
      </c>
      <c r="E50" s="37"/>
    </row>
    <row r="51" spans="1:5" ht="27" customHeight="1" x14ac:dyDescent="0.2">
      <c r="A51" s="13">
        <v>45</v>
      </c>
      <c r="B51" s="36" t="s">
        <v>250</v>
      </c>
      <c r="C51" s="37">
        <v>4628000</v>
      </c>
      <c r="D51" s="37">
        <v>4628000</v>
      </c>
      <c r="E51" s="37">
        <v>2850500</v>
      </c>
    </row>
    <row r="52" spans="1:5" ht="27" customHeight="1" x14ac:dyDescent="0.2">
      <c r="A52" s="13">
        <v>46</v>
      </c>
      <c r="B52" s="36" t="s">
        <v>132</v>
      </c>
      <c r="C52" s="37">
        <v>0</v>
      </c>
      <c r="D52" s="37">
        <v>0</v>
      </c>
      <c r="E52" s="37"/>
    </row>
    <row r="53" spans="1:5" ht="27" customHeight="1" x14ac:dyDescent="0.2">
      <c r="A53" s="13">
        <v>47</v>
      </c>
      <c r="B53" s="36" t="s">
        <v>133</v>
      </c>
      <c r="C53" s="37">
        <v>0</v>
      </c>
      <c r="D53" s="37">
        <v>0</v>
      </c>
      <c r="E53" s="37"/>
    </row>
    <row r="54" spans="1:5" ht="27" customHeight="1" x14ac:dyDescent="0.2">
      <c r="A54" s="13">
        <v>48</v>
      </c>
      <c r="B54" s="36" t="s">
        <v>251</v>
      </c>
      <c r="C54" s="37">
        <v>0</v>
      </c>
      <c r="D54" s="37">
        <v>0</v>
      </c>
      <c r="E54" s="37">
        <v>2850500</v>
      </c>
    </row>
    <row r="55" spans="1:5" ht="27" customHeight="1" x14ac:dyDescent="0.2">
      <c r="A55" s="15">
        <v>49</v>
      </c>
      <c r="B55" s="34" t="s">
        <v>252</v>
      </c>
      <c r="C55" s="35">
        <v>4628000</v>
      </c>
      <c r="D55" s="35">
        <v>4628000</v>
      </c>
      <c r="E55" s="35">
        <v>285500</v>
      </c>
    </row>
    <row r="56" spans="1:5" ht="27" customHeight="1" x14ac:dyDescent="0.2">
      <c r="A56" s="13">
        <v>50</v>
      </c>
      <c r="B56" s="36" t="s">
        <v>134</v>
      </c>
      <c r="C56" s="37"/>
      <c r="D56" s="37">
        <v>865300</v>
      </c>
      <c r="E56" s="37">
        <v>865300</v>
      </c>
    </row>
    <row r="57" spans="1:5" ht="27" customHeight="1" x14ac:dyDescent="0.2">
      <c r="A57" s="13">
        <v>51</v>
      </c>
      <c r="B57" s="36" t="s">
        <v>253</v>
      </c>
      <c r="C57" s="37"/>
      <c r="D57" s="37"/>
      <c r="E57" s="37"/>
    </row>
    <row r="58" spans="1:5" ht="27" customHeight="1" x14ac:dyDescent="0.2">
      <c r="A58" s="13">
        <v>52</v>
      </c>
      <c r="B58" s="36" t="s">
        <v>254</v>
      </c>
      <c r="C58" s="37">
        <v>186835</v>
      </c>
      <c r="D58" s="37">
        <v>186835</v>
      </c>
      <c r="E58" s="37">
        <v>186835</v>
      </c>
    </row>
    <row r="59" spans="1:5" ht="27" customHeight="1" x14ac:dyDescent="0.2">
      <c r="A59" s="13">
        <v>53</v>
      </c>
      <c r="B59" s="36" t="s">
        <v>108</v>
      </c>
      <c r="C59" s="37">
        <v>3187000</v>
      </c>
      <c r="D59" s="37">
        <v>3187000</v>
      </c>
      <c r="E59" s="37">
        <v>2058602</v>
      </c>
    </row>
    <row r="60" spans="1:5" ht="27" customHeight="1" x14ac:dyDescent="0.2">
      <c r="A60" s="13">
        <v>54</v>
      </c>
      <c r="B60" s="36" t="s">
        <v>135</v>
      </c>
      <c r="C60" s="37"/>
      <c r="D60" s="37"/>
      <c r="E60" s="37">
        <v>157500</v>
      </c>
    </row>
    <row r="61" spans="1:5" ht="27" customHeight="1" x14ac:dyDescent="0.2">
      <c r="A61" s="13">
        <v>55</v>
      </c>
      <c r="B61" s="36" t="s">
        <v>136</v>
      </c>
      <c r="C61" s="37">
        <v>0</v>
      </c>
      <c r="D61" s="37">
        <v>0</v>
      </c>
      <c r="E61" s="37">
        <v>1901102</v>
      </c>
    </row>
    <row r="62" spans="1:5" ht="27" customHeight="1" x14ac:dyDescent="0.2">
      <c r="A62" s="13">
        <v>56</v>
      </c>
      <c r="B62" s="36" t="s">
        <v>109</v>
      </c>
      <c r="C62" s="37">
        <v>3280000</v>
      </c>
      <c r="D62" s="37">
        <v>10724700</v>
      </c>
      <c r="E62" s="37">
        <v>10702610</v>
      </c>
    </row>
    <row r="63" spans="1:5" ht="27" customHeight="1" x14ac:dyDescent="0.2">
      <c r="A63" s="13">
        <v>57</v>
      </c>
      <c r="B63" s="36" t="s">
        <v>255</v>
      </c>
      <c r="C63" s="37">
        <v>0</v>
      </c>
      <c r="D63" s="37">
        <v>0</v>
      </c>
      <c r="E63" s="37"/>
    </row>
    <row r="64" spans="1:5" ht="27" customHeight="1" x14ac:dyDescent="0.2">
      <c r="A64" s="13">
        <v>58</v>
      </c>
      <c r="B64" s="36" t="s">
        <v>137</v>
      </c>
      <c r="C64" s="37">
        <v>0</v>
      </c>
      <c r="D64" s="37">
        <v>0</v>
      </c>
      <c r="E64" s="37">
        <v>100000</v>
      </c>
    </row>
    <row r="65" spans="1:5" ht="27" customHeight="1" x14ac:dyDescent="0.2">
      <c r="A65" s="13">
        <v>59</v>
      </c>
      <c r="B65" s="36" t="s">
        <v>256</v>
      </c>
      <c r="C65" s="37">
        <v>0</v>
      </c>
      <c r="D65" s="37">
        <v>0</v>
      </c>
      <c r="E65" s="37">
        <v>2747910</v>
      </c>
    </row>
    <row r="66" spans="1:5" ht="27" customHeight="1" x14ac:dyDescent="0.2">
      <c r="A66" s="13">
        <v>60</v>
      </c>
      <c r="B66" s="36" t="s">
        <v>138</v>
      </c>
      <c r="C66" s="37">
        <v>0</v>
      </c>
      <c r="D66" s="37">
        <v>0</v>
      </c>
      <c r="E66" s="37"/>
    </row>
    <row r="67" spans="1:5" ht="27" customHeight="1" x14ac:dyDescent="0.2">
      <c r="A67" s="13">
        <v>61</v>
      </c>
      <c r="B67" s="36" t="s">
        <v>139</v>
      </c>
      <c r="C67" s="37">
        <v>0</v>
      </c>
      <c r="D67" s="37">
        <v>0</v>
      </c>
      <c r="E67" s="37">
        <v>7854700</v>
      </c>
    </row>
    <row r="68" spans="1:5" ht="27" customHeight="1" x14ac:dyDescent="0.2">
      <c r="A68" s="15">
        <v>62</v>
      </c>
      <c r="B68" s="36" t="s">
        <v>140</v>
      </c>
      <c r="C68" s="37">
        <v>12625698</v>
      </c>
      <c r="D68" s="37">
        <v>7857771</v>
      </c>
      <c r="E68" s="37">
        <v>0</v>
      </c>
    </row>
    <row r="69" spans="1:5" ht="27" customHeight="1" x14ac:dyDescent="0.2">
      <c r="A69" s="13">
        <v>63</v>
      </c>
      <c r="B69" s="34" t="s">
        <v>110</v>
      </c>
      <c r="C69" s="35">
        <v>19092698</v>
      </c>
      <c r="D69" s="35">
        <v>22644771</v>
      </c>
      <c r="E69" s="35">
        <v>13626512</v>
      </c>
    </row>
    <row r="70" spans="1:5" ht="27" customHeight="1" x14ac:dyDescent="0.2">
      <c r="A70" s="13">
        <v>64</v>
      </c>
      <c r="B70" s="36" t="s">
        <v>257</v>
      </c>
      <c r="C70" s="37">
        <v>7874000</v>
      </c>
      <c r="D70" s="37">
        <v>7874000</v>
      </c>
      <c r="E70" s="37">
        <v>4800000</v>
      </c>
    </row>
    <row r="71" spans="1:5" ht="27" customHeight="1" x14ac:dyDescent="0.2">
      <c r="A71" s="13">
        <v>65</v>
      </c>
      <c r="B71" s="36" t="s">
        <v>258</v>
      </c>
      <c r="C71" s="37">
        <v>6000000</v>
      </c>
      <c r="D71" s="37">
        <v>6000000</v>
      </c>
      <c r="E71" s="37">
        <v>2682500</v>
      </c>
    </row>
    <row r="72" spans="1:5" ht="27" customHeight="1" x14ac:dyDescent="0.2">
      <c r="A72" s="13">
        <v>66</v>
      </c>
      <c r="B72" s="36" t="s">
        <v>141</v>
      </c>
      <c r="C72" s="37"/>
      <c r="D72" s="37"/>
      <c r="E72" s="37"/>
    </row>
    <row r="73" spans="1:5" ht="27" customHeight="1" x14ac:dyDescent="0.2">
      <c r="A73" s="15">
        <v>67</v>
      </c>
      <c r="B73" s="36" t="s">
        <v>142</v>
      </c>
      <c r="C73" s="37">
        <v>6299500</v>
      </c>
      <c r="D73" s="37">
        <v>8417839</v>
      </c>
      <c r="E73" s="37">
        <v>7869901</v>
      </c>
    </row>
    <row r="74" spans="1:5" ht="27" customHeight="1" x14ac:dyDescent="0.2">
      <c r="A74" s="13">
        <v>68</v>
      </c>
      <c r="B74" s="36" t="s">
        <v>259</v>
      </c>
      <c r="C74" s="37"/>
      <c r="D74" s="37"/>
      <c r="E74" s="37"/>
    </row>
    <row r="75" spans="1:5" ht="27" customHeight="1" x14ac:dyDescent="0.2">
      <c r="A75" s="13">
        <v>69</v>
      </c>
      <c r="B75" s="36" t="s">
        <v>143</v>
      </c>
      <c r="C75" s="37">
        <v>3826500</v>
      </c>
      <c r="D75" s="37">
        <v>4398452</v>
      </c>
      <c r="E75" s="37">
        <v>3627045</v>
      </c>
    </row>
    <row r="76" spans="1:5" ht="27" customHeight="1" x14ac:dyDescent="0.2">
      <c r="A76" s="15">
        <v>70</v>
      </c>
      <c r="B76" s="34" t="s">
        <v>260</v>
      </c>
      <c r="C76" s="35">
        <f>SUM(C70:C75)</f>
        <v>24000000</v>
      </c>
      <c r="D76" s="35">
        <f>SUM(D70:D75)</f>
        <v>26690291</v>
      </c>
      <c r="E76" s="35">
        <f>SUM(E70:E75)</f>
        <v>18979446</v>
      </c>
    </row>
    <row r="77" spans="1:5" ht="27" customHeight="1" x14ac:dyDescent="0.2">
      <c r="A77" s="13">
        <v>71</v>
      </c>
      <c r="B77" s="36" t="s">
        <v>144</v>
      </c>
      <c r="C77" s="37">
        <v>405534540</v>
      </c>
      <c r="D77" s="37">
        <v>420200787</v>
      </c>
      <c r="E77" s="37">
        <v>170850431</v>
      </c>
    </row>
    <row r="78" spans="1:5" ht="27" customHeight="1" x14ac:dyDescent="0.2">
      <c r="A78" s="13">
        <v>72</v>
      </c>
      <c r="B78" s="36" t="s">
        <v>145</v>
      </c>
      <c r="C78" s="37">
        <v>104367436</v>
      </c>
      <c r="D78" s="37">
        <v>104686334</v>
      </c>
      <c r="E78" s="37">
        <v>11717156</v>
      </c>
    </row>
    <row r="79" spans="1:5" ht="27" customHeight="1" x14ac:dyDescent="0.2">
      <c r="A79" s="13">
        <v>73</v>
      </c>
      <c r="B79" s="34" t="s">
        <v>261</v>
      </c>
      <c r="C79" s="35">
        <f>SUM(C77:C78)</f>
        <v>509901976</v>
      </c>
      <c r="D79" s="35">
        <v>524887121</v>
      </c>
      <c r="E79" s="35">
        <v>182567587</v>
      </c>
    </row>
    <row r="80" spans="1:5" ht="27" customHeight="1" x14ac:dyDescent="0.2">
      <c r="A80" s="13">
        <v>74</v>
      </c>
      <c r="B80" s="36" t="s">
        <v>146</v>
      </c>
      <c r="C80" s="37"/>
      <c r="D80" s="37"/>
      <c r="E80" s="37"/>
    </row>
    <row r="81" spans="1:14" ht="27" customHeight="1" x14ac:dyDescent="0.2">
      <c r="A81" s="13">
        <v>75</v>
      </c>
      <c r="B81" s="36" t="s">
        <v>262</v>
      </c>
      <c r="C81" s="37"/>
      <c r="D81" s="37"/>
      <c r="E81" s="37"/>
    </row>
    <row r="82" spans="1:14" ht="27" customHeight="1" x14ac:dyDescent="0.2">
      <c r="A82" s="13">
        <v>76</v>
      </c>
      <c r="B82" s="34" t="s">
        <v>263</v>
      </c>
      <c r="C82" s="35"/>
      <c r="D82" s="35"/>
      <c r="E82" s="35"/>
    </row>
    <row r="83" spans="1:14" ht="27" customHeight="1" x14ac:dyDescent="0.2">
      <c r="A83" s="15">
        <v>77</v>
      </c>
      <c r="B83" s="34" t="s">
        <v>111</v>
      </c>
      <c r="C83" s="35">
        <v>822500505</v>
      </c>
      <c r="D83" s="68">
        <v>885328614</v>
      </c>
      <c r="E83" s="35">
        <v>489678234</v>
      </c>
    </row>
    <row r="84" spans="1:14" ht="27" customHeight="1" x14ac:dyDescent="0.2">
      <c r="A84" s="13">
        <v>79</v>
      </c>
      <c r="B84" s="36" t="s">
        <v>147</v>
      </c>
      <c r="C84" s="37">
        <v>4422230</v>
      </c>
      <c r="D84" s="67">
        <v>7832011</v>
      </c>
      <c r="E84" s="37">
        <v>7832011</v>
      </c>
      <c r="F84" s="49"/>
    </row>
    <row r="85" spans="1:14" ht="27" customHeight="1" x14ac:dyDescent="0.2">
      <c r="A85" s="13">
        <v>80</v>
      </c>
      <c r="B85" s="36" t="s">
        <v>148</v>
      </c>
      <c r="C85" s="37">
        <v>135300451</v>
      </c>
      <c r="D85" s="67">
        <v>137523785</v>
      </c>
      <c r="E85" s="37">
        <v>137523785</v>
      </c>
      <c r="F85" s="49"/>
    </row>
    <row r="86" spans="1:14" ht="27" customHeight="1" x14ac:dyDescent="0.2">
      <c r="A86" s="13">
        <v>81</v>
      </c>
      <c r="B86" s="36" t="s">
        <v>264</v>
      </c>
      <c r="C86" s="37"/>
      <c r="D86" s="67"/>
      <c r="E86" s="37"/>
      <c r="F86" s="49"/>
      <c r="J86" s="47"/>
      <c r="K86" s="48"/>
      <c r="L86" s="49"/>
      <c r="M86" s="49"/>
      <c r="N86" s="49"/>
    </row>
    <row r="87" spans="1:14" ht="27" customHeight="1" x14ac:dyDescent="0.2">
      <c r="A87" s="70">
        <v>82</v>
      </c>
      <c r="B87" s="71" t="s">
        <v>265</v>
      </c>
      <c r="C87" s="69">
        <v>139722681</v>
      </c>
      <c r="D87" s="73">
        <v>145355796</v>
      </c>
      <c r="E87" s="35">
        <v>145355796</v>
      </c>
      <c r="F87" s="52"/>
      <c r="J87" s="47"/>
      <c r="K87" s="48"/>
      <c r="L87" s="49"/>
      <c r="M87" s="49"/>
      <c r="N87" s="49"/>
    </row>
    <row r="88" spans="1:14" ht="27" customHeight="1" x14ac:dyDescent="0.2">
      <c r="A88" s="15">
        <v>83</v>
      </c>
      <c r="B88" s="34" t="s">
        <v>149</v>
      </c>
      <c r="C88" s="38">
        <v>962223186</v>
      </c>
      <c r="D88" s="38">
        <v>1030684410</v>
      </c>
      <c r="E88" s="38">
        <v>635034030</v>
      </c>
      <c r="J88" s="47"/>
      <c r="K88" s="48"/>
      <c r="L88" s="49"/>
      <c r="M88" s="49"/>
      <c r="N88" s="49"/>
    </row>
    <row r="89" spans="1:14" ht="27" customHeight="1" x14ac:dyDescent="0.2">
      <c r="A89" s="50"/>
      <c r="B89" s="51"/>
      <c r="C89" s="72"/>
      <c r="D89" s="72"/>
      <c r="E89" s="72"/>
      <c r="J89" s="50"/>
      <c r="K89" s="51"/>
      <c r="L89" s="52"/>
      <c r="M89" s="52"/>
      <c r="N89" s="52"/>
    </row>
    <row r="90" spans="1:14" x14ac:dyDescent="0.2">
      <c r="J90" s="50"/>
      <c r="K90" s="51"/>
      <c r="L90" s="72"/>
      <c r="M90" s="72"/>
      <c r="N90" s="72"/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"/>
  <sheetViews>
    <sheetView workbookViewId="0">
      <selection activeCell="E7" sqref="E7"/>
    </sheetView>
  </sheetViews>
  <sheetFormatPr defaultRowHeight="12.75" x14ac:dyDescent="0.2"/>
  <cols>
    <col min="1" max="1" width="8.42578125" customWidth="1"/>
    <col min="2" max="2" width="28.42578125" customWidth="1"/>
    <col min="3" max="3" width="17" customWidth="1"/>
    <col min="4" max="4" width="13.7109375" customWidth="1"/>
    <col min="5" max="5" width="19.140625" customWidth="1"/>
  </cols>
  <sheetData>
    <row r="1" spans="1:6" s="21" customFormat="1" x14ac:dyDescent="0.2">
      <c r="A1" s="257" t="s">
        <v>718</v>
      </c>
      <c r="B1" s="257"/>
      <c r="C1" s="257"/>
      <c r="D1" s="257"/>
      <c r="E1" s="257"/>
      <c r="F1" s="20"/>
    </row>
    <row r="2" spans="1:6" s="181" customFormat="1" x14ac:dyDescent="0.2">
      <c r="A2" s="180"/>
      <c r="B2" s="180"/>
      <c r="C2" s="180"/>
      <c r="D2" s="180"/>
      <c r="E2" s="180"/>
    </row>
    <row r="3" spans="1:6" ht="35.25" customHeight="1" x14ac:dyDescent="0.2">
      <c r="A3" s="258" t="s">
        <v>704</v>
      </c>
      <c r="B3" s="259"/>
      <c r="C3" s="259"/>
      <c r="D3" s="259"/>
      <c r="E3" s="259"/>
    </row>
    <row r="4" spans="1:6" s="21" customFormat="1" ht="15" x14ac:dyDescent="0.2">
      <c r="A4" s="31"/>
      <c r="B4" s="32"/>
      <c r="C4" s="32"/>
      <c r="D4" s="32"/>
      <c r="E4" s="32"/>
    </row>
    <row r="5" spans="1:6" s="21" customFormat="1" ht="15" x14ac:dyDescent="0.2">
      <c r="A5" s="202"/>
      <c r="B5" s="203" t="s">
        <v>420</v>
      </c>
      <c r="C5" s="203" t="s">
        <v>548</v>
      </c>
      <c r="D5" s="203" t="s">
        <v>554</v>
      </c>
      <c r="E5" s="203" t="s">
        <v>572</v>
      </c>
    </row>
    <row r="6" spans="1:6" ht="30" x14ac:dyDescent="0.2">
      <c r="A6" s="200"/>
      <c r="B6" s="200" t="s">
        <v>0</v>
      </c>
      <c r="C6" s="200" t="s">
        <v>1</v>
      </c>
      <c r="D6" s="200" t="s">
        <v>40</v>
      </c>
      <c r="E6" s="200" t="s">
        <v>41</v>
      </c>
    </row>
    <row r="7" spans="1:6" ht="15" x14ac:dyDescent="0.2">
      <c r="A7" s="33">
        <v>1</v>
      </c>
      <c r="B7" s="30">
        <v>2</v>
      </c>
      <c r="C7" s="30">
        <v>3</v>
      </c>
      <c r="D7" s="30">
        <v>4</v>
      </c>
      <c r="E7" s="30">
        <v>5</v>
      </c>
    </row>
    <row r="8" spans="1:6" ht="27" customHeight="1" x14ac:dyDescent="0.2">
      <c r="A8" s="24">
        <v>2</v>
      </c>
      <c r="B8" s="36" t="s">
        <v>74</v>
      </c>
      <c r="C8" s="37">
        <v>73309000</v>
      </c>
      <c r="D8" s="37">
        <v>73088565</v>
      </c>
      <c r="E8" s="37">
        <v>72223274</v>
      </c>
    </row>
    <row r="9" spans="1:6" ht="16.5" customHeight="1" x14ac:dyDescent="0.2">
      <c r="A9" s="24">
        <v>3</v>
      </c>
      <c r="B9" s="36" t="s">
        <v>75</v>
      </c>
      <c r="C9" s="37">
        <v>5800000</v>
      </c>
      <c r="D9" s="37">
        <v>5793700</v>
      </c>
      <c r="E9" s="37">
        <v>5790000</v>
      </c>
    </row>
    <row r="10" spans="1:6" ht="17.25" customHeight="1" x14ac:dyDescent="0.2">
      <c r="A10" s="24">
        <v>4</v>
      </c>
      <c r="B10" s="36" t="s">
        <v>76</v>
      </c>
      <c r="C10" s="37"/>
      <c r="D10" s="37"/>
      <c r="E10" s="37"/>
    </row>
    <row r="11" spans="1:6" ht="15.75" customHeight="1" x14ac:dyDescent="0.2">
      <c r="A11" s="24">
        <v>5</v>
      </c>
      <c r="B11" s="36" t="s">
        <v>77</v>
      </c>
      <c r="C11" s="37">
        <v>3081000</v>
      </c>
      <c r="D11" s="37">
        <v>3259586</v>
      </c>
      <c r="E11" s="37">
        <v>3259586</v>
      </c>
    </row>
    <row r="12" spans="1:6" ht="27" customHeight="1" x14ac:dyDescent="0.2">
      <c r="A12" s="24">
        <v>6</v>
      </c>
      <c r="B12" s="36" t="s">
        <v>78</v>
      </c>
      <c r="C12" s="37">
        <v>713000</v>
      </c>
      <c r="D12" s="37">
        <v>717236</v>
      </c>
      <c r="E12" s="37">
        <v>717236</v>
      </c>
    </row>
    <row r="13" spans="1:6" ht="20.25" customHeight="1" x14ac:dyDescent="0.2">
      <c r="A13" s="24">
        <v>7</v>
      </c>
      <c r="B13" s="36" t="s">
        <v>79</v>
      </c>
      <c r="C13" s="37">
        <v>267000</v>
      </c>
      <c r="D13" s="37">
        <v>611296</v>
      </c>
      <c r="E13" s="37">
        <v>611019</v>
      </c>
    </row>
    <row r="14" spans="1:6" ht="17.25" customHeight="1" x14ac:dyDescent="0.2">
      <c r="A14" s="24">
        <v>8</v>
      </c>
      <c r="B14" s="36" t="s">
        <v>266</v>
      </c>
      <c r="C14" s="37"/>
      <c r="D14" s="37"/>
      <c r="E14" s="37"/>
    </row>
    <row r="15" spans="1:6" ht="27" customHeight="1" x14ac:dyDescent="0.2">
      <c r="A15" s="24">
        <v>9</v>
      </c>
      <c r="B15" s="36" t="s">
        <v>80</v>
      </c>
      <c r="C15" s="37">
        <v>500000</v>
      </c>
      <c r="D15" s="37">
        <v>772474</v>
      </c>
      <c r="E15" s="37">
        <v>766573</v>
      </c>
    </row>
    <row r="16" spans="1:6" ht="27" customHeight="1" x14ac:dyDescent="0.2">
      <c r="A16" s="24">
        <v>10</v>
      </c>
      <c r="B16" s="36" t="s">
        <v>81</v>
      </c>
      <c r="C16" s="37"/>
      <c r="D16" s="37"/>
      <c r="E16" s="37"/>
    </row>
    <row r="17" spans="1:5" ht="27" customHeight="1" x14ac:dyDescent="0.2">
      <c r="A17" s="24">
        <v>11</v>
      </c>
      <c r="B17" s="36" t="s">
        <v>82</v>
      </c>
      <c r="C17" s="37"/>
      <c r="D17" s="37"/>
      <c r="E17" s="37"/>
    </row>
    <row r="18" spans="1:5" ht="27" customHeight="1" x14ac:dyDescent="0.2">
      <c r="A18" s="27">
        <v>12</v>
      </c>
      <c r="B18" s="36" t="s">
        <v>83</v>
      </c>
      <c r="C18" s="37"/>
      <c r="D18" s="37"/>
      <c r="E18" s="37"/>
    </row>
    <row r="19" spans="1:5" ht="27" customHeight="1" x14ac:dyDescent="0.2">
      <c r="A19" s="27">
        <v>13</v>
      </c>
      <c r="B19" s="36" t="s">
        <v>84</v>
      </c>
      <c r="C19" s="37">
        <v>300000</v>
      </c>
      <c r="D19" s="37">
        <v>4941684</v>
      </c>
      <c r="E19" s="37">
        <v>4941684</v>
      </c>
    </row>
    <row r="20" spans="1:5" ht="27" customHeight="1" x14ac:dyDescent="0.2">
      <c r="A20" s="24">
        <v>14</v>
      </c>
      <c r="B20" s="34" t="s">
        <v>85</v>
      </c>
      <c r="C20" s="35">
        <f>SUM(C8:C19)</f>
        <v>83970000</v>
      </c>
      <c r="D20" s="35">
        <f>SUM(D8:D19)</f>
        <v>89184541</v>
      </c>
      <c r="E20" s="35">
        <f>SUM(E8:E19)</f>
        <v>88309372</v>
      </c>
    </row>
    <row r="21" spans="1:5" ht="27" customHeight="1" x14ac:dyDescent="0.2">
      <c r="A21" s="24">
        <v>15</v>
      </c>
      <c r="B21" s="34" t="s">
        <v>86</v>
      </c>
      <c r="C21" s="35">
        <v>16800000</v>
      </c>
      <c r="D21" s="35">
        <v>17767681</v>
      </c>
      <c r="E21" s="35">
        <v>16064935</v>
      </c>
    </row>
    <row r="22" spans="1:5" ht="27" customHeight="1" x14ac:dyDescent="0.2">
      <c r="A22" s="24">
        <v>16</v>
      </c>
      <c r="B22" s="36" t="s">
        <v>87</v>
      </c>
      <c r="C22" s="37">
        <v>0</v>
      </c>
      <c r="D22" s="37">
        <v>0</v>
      </c>
      <c r="E22" s="37">
        <v>15467598</v>
      </c>
    </row>
    <row r="23" spans="1:5" ht="27" customHeight="1" x14ac:dyDescent="0.2">
      <c r="A23" s="24">
        <v>17</v>
      </c>
      <c r="B23" s="36" t="s">
        <v>88</v>
      </c>
      <c r="C23" s="37">
        <v>0</v>
      </c>
      <c r="D23" s="37">
        <v>0</v>
      </c>
      <c r="E23" s="37">
        <v>35628</v>
      </c>
    </row>
    <row r="24" spans="1:5" ht="27" customHeight="1" x14ac:dyDescent="0.2">
      <c r="A24" s="24">
        <v>18</v>
      </c>
      <c r="B24" s="36" t="s">
        <v>89</v>
      </c>
      <c r="C24" s="37">
        <v>0</v>
      </c>
      <c r="D24" s="37">
        <v>0</v>
      </c>
      <c r="E24" s="37">
        <v>561709</v>
      </c>
    </row>
    <row r="25" spans="1:5" ht="27" customHeight="1" x14ac:dyDescent="0.2">
      <c r="A25" s="24">
        <v>19</v>
      </c>
      <c r="B25" s="36" t="s">
        <v>90</v>
      </c>
      <c r="C25" s="37">
        <v>0</v>
      </c>
      <c r="D25" s="37">
        <v>0</v>
      </c>
      <c r="E25" s="37"/>
    </row>
    <row r="26" spans="1:5" ht="27" customHeight="1" x14ac:dyDescent="0.2">
      <c r="A26" s="24">
        <v>20</v>
      </c>
      <c r="B26" s="36" t="s">
        <v>91</v>
      </c>
      <c r="C26" s="37">
        <v>450000</v>
      </c>
      <c r="D26" s="37">
        <v>450000</v>
      </c>
      <c r="E26" s="37">
        <v>366848</v>
      </c>
    </row>
    <row r="27" spans="1:5" ht="27" customHeight="1" x14ac:dyDescent="0.2">
      <c r="A27" s="24">
        <v>21</v>
      </c>
      <c r="B27" s="36" t="s">
        <v>92</v>
      </c>
      <c r="C27" s="37">
        <v>1600000</v>
      </c>
      <c r="D27" s="37">
        <v>1889180</v>
      </c>
      <c r="E27" s="37">
        <v>1480079</v>
      </c>
    </row>
    <row r="28" spans="1:5" ht="27" customHeight="1" x14ac:dyDescent="0.2">
      <c r="A28" s="24">
        <v>22</v>
      </c>
      <c r="B28" s="36" t="s">
        <v>93</v>
      </c>
      <c r="C28" s="37"/>
      <c r="D28" s="37"/>
      <c r="E28" s="37"/>
    </row>
    <row r="29" spans="1:5" ht="27" customHeight="1" x14ac:dyDescent="0.2">
      <c r="A29" s="24">
        <v>23</v>
      </c>
      <c r="B29" s="36" t="s">
        <v>94</v>
      </c>
      <c r="C29" s="37">
        <v>780000</v>
      </c>
      <c r="D29" s="37">
        <v>810000</v>
      </c>
      <c r="E29" s="37">
        <v>809515</v>
      </c>
    </row>
    <row r="30" spans="1:5" ht="27" customHeight="1" x14ac:dyDescent="0.2">
      <c r="A30" s="24">
        <v>24</v>
      </c>
      <c r="B30" s="36" t="s">
        <v>95</v>
      </c>
      <c r="C30" s="37">
        <v>650000</v>
      </c>
      <c r="D30" s="37">
        <v>626000</v>
      </c>
      <c r="E30" s="37">
        <v>434567</v>
      </c>
    </row>
    <row r="31" spans="1:5" ht="27" customHeight="1" x14ac:dyDescent="0.2">
      <c r="A31" s="24">
        <v>25</v>
      </c>
      <c r="B31" s="36" t="s">
        <v>96</v>
      </c>
      <c r="C31" s="37"/>
      <c r="D31" s="37"/>
      <c r="E31" s="37"/>
    </row>
    <row r="32" spans="1:5" ht="27" customHeight="1" x14ac:dyDescent="0.2">
      <c r="A32" s="24">
        <v>26</v>
      </c>
      <c r="B32" s="36" t="s">
        <v>97</v>
      </c>
      <c r="C32" s="37">
        <v>190000</v>
      </c>
      <c r="D32" s="37">
        <v>190000</v>
      </c>
      <c r="E32" s="37">
        <v>170760</v>
      </c>
    </row>
    <row r="33" spans="1:5" ht="27" customHeight="1" x14ac:dyDescent="0.2">
      <c r="A33" s="24">
        <v>27</v>
      </c>
      <c r="B33" s="36" t="s">
        <v>98</v>
      </c>
      <c r="C33" s="37">
        <v>750000</v>
      </c>
      <c r="D33" s="37">
        <v>750000</v>
      </c>
      <c r="E33" s="37">
        <v>678814</v>
      </c>
    </row>
    <row r="34" spans="1:5" ht="27" customHeight="1" x14ac:dyDescent="0.2">
      <c r="A34" s="24">
        <v>28</v>
      </c>
      <c r="B34" s="36" t="s">
        <v>126</v>
      </c>
      <c r="C34" s="37"/>
      <c r="D34" s="37"/>
      <c r="E34" s="37"/>
    </row>
    <row r="35" spans="1:5" ht="27" customHeight="1" x14ac:dyDescent="0.2">
      <c r="A35" s="24">
        <v>29</v>
      </c>
      <c r="B35" s="36" t="s">
        <v>99</v>
      </c>
      <c r="C35" s="37">
        <v>4000000</v>
      </c>
      <c r="D35" s="37">
        <v>6462561</v>
      </c>
      <c r="E35" s="37">
        <v>3876794</v>
      </c>
    </row>
    <row r="36" spans="1:5" ht="27" customHeight="1" x14ac:dyDescent="0.2">
      <c r="A36" s="24">
        <v>30</v>
      </c>
      <c r="B36" s="36" t="s">
        <v>100</v>
      </c>
      <c r="C36" s="37"/>
      <c r="D36" s="37"/>
      <c r="E36" s="37"/>
    </row>
    <row r="37" spans="1:5" ht="27" customHeight="1" x14ac:dyDescent="0.2">
      <c r="A37" s="24">
        <v>31</v>
      </c>
      <c r="B37" s="36" t="s">
        <v>101</v>
      </c>
      <c r="C37" s="37">
        <v>200000</v>
      </c>
      <c r="D37" s="37">
        <v>202058</v>
      </c>
      <c r="E37" s="37">
        <v>202058</v>
      </c>
    </row>
    <row r="38" spans="1:5" ht="27" customHeight="1" x14ac:dyDescent="0.2">
      <c r="A38" s="24">
        <v>32</v>
      </c>
      <c r="B38" s="36" t="s">
        <v>102</v>
      </c>
      <c r="C38" s="37"/>
      <c r="D38" s="37"/>
      <c r="E38" s="37"/>
    </row>
    <row r="39" spans="1:5" ht="27" customHeight="1" x14ac:dyDescent="0.2">
      <c r="A39" s="24">
        <v>33</v>
      </c>
      <c r="B39" s="36" t="s">
        <v>103</v>
      </c>
      <c r="C39" s="37">
        <v>1800000</v>
      </c>
      <c r="D39" s="37">
        <v>1926859</v>
      </c>
      <c r="E39" s="37">
        <v>1646440</v>
      </c>
    </row>
    <row r="40" spans="1:5" ht="27" customHeight="1" x14ac:dyDescent="0.2">
      <c r="A40" s="27">
        <v>34</v>
      </c>
      <c r="B40" s="36" t="s">
        <v>105</v>
      </c>
      <c r="C40" s="37">
        <v>2000000</v>
      </c>
      <c r="D40" s="37">
        <v>2275006</v>
      </c>
      <c r="E40" s="37">
        <v>2273553</v>
      </c>
    </row>
    <row r="41" spans="1:5" ht="27" customHeight="1" x14ac:dyDescent="0.2">
      <c r="A41" s="24">
        <v>35</v>
      </c>
      <c r="B41" s="36" t="s">
        <v>106</v>
      </c>
      <c r="C41" s="37"/>
      <c r="D41" s="37"/>
      <c r="E41" s="37"/>
    </row>
    <row r="42" spans="1:5" ht="27" customHeight="1" x14ac:dyDescent="0.2">
      <c r="A42" s="24">
        <v>36</v>
      </c>
      <c r="B42" s="34" t="s">
        <v>107</v>
      </c>
      <c r="C42" s="35">
        <f>SUM(C26:C41)</f>
        <v>12420000</v>
      </c>
      <c r="D42" s="35">
        <f>SUM(D26:D41)</f>
        <v>15581664</v>
      </c>
      <c r="E42" s="35">
        <f>SUM(E26:E41)</f>
        <v>11939428</v>
      </c>
    </row>
    <row r="43" spans="1:5" ht="27" customHeight="1" x14ac:dyDescent="0.2">
      <c r="A43" s="24">
        <v>37</v>
      </c>
      <c r="B43" s="36" t="s">
        <v>109</v>
      </c>
      <c r="C43" s="37"/>
      <c r="D43" s="37">
        <v>98645</v>
      </c>
      <c r="E43" s="37">
        <v>98645</v>
      </c>
    </row>
    <row r="44" spans="1:5" ht="27" customHeight="1" x14ac:dyDescent="0.2">
      <c r="A44" s="27">
        <v>38</v>
      </c>
      <c r="B44" s="36" t="s">
        <v>138</v>
      </c>
      <c r="C44" s="37"/>
      <c r="D44" s="37"/>
      <c r="E44" s="37"/>
    </row>
    <row r="45" spans="1:5" ht="27" customHeight="1" x14ac:dyDescent="0.2">
      <c r="A45" s="27">
        <v>39</v>
      </c>
      <c r="B45" s="34" t="s">
        <v>110</v>
      </c>
      <c r="C45" s="35"/>
      <c r="D45" s="35">
        <v>98645</v>
      </c>
      <c r="E45" s="35">
        <v>98645</v>
      </c>
    </row>
    <row r="46" spans="1:5" ht="27" customHeight="1" x14ac:dyDescent="0.2">
      <c r="A46" s="27">
        <v>40</v>
      </c>
      <c r="B46" s="36" t="s">
        <v>141</v>
      </c>
      <c r="C46" s="37"/>
      <c r="D46" s="37"/>
      <c r="E46" s="37"/>
    </row>
    <row r="47" spans="1:5" ht="25.5" x14ac:dyDescent="0.2">
      <c r="A47" s="27">
        <v>41</v>
      </c>
      <c r="B47" s="36" t="s">
        <v>142</v>
      </c>
      <c r="C47" s="37"/>
      <c r="D47" s="37">
        <v>42220</v>
      </c>
      <c r="E47" s="37">
        <v>42220</v>
      </c>
    </row>
    <row r="48" spans="1:5" ht="38.25" x14ac:dyDescent="0.2">
      <c r="A48" s="27">
        <v>42</v>
      </c>
      <c r="B48" s="36" t="s">
        <v>143</v>
      </c>
      <c r="C48" s="37"/>
      <c r="D48" s="37">
        <v>1400</v>
      </c>
      <c r="E48" s="37">
        <v>11400</v>
      </c>
    </row>
    <row r="49" spans="1:5" ht="25.5" x14ac:dyDescent="0.2">
      <c r="A49" s="27">
        <v>43</v>
      </c>
      <c r="B49" s="34" t="s">
        <v>260</v>
      </c>
      <c r="C49" s="35">
        <v>0</v>
      </c>
      <c r="D49" s="35">
        <v>53620</v>
      </c>
      <c r="E49" s="35">
        <v>53620</v>
      </c>
    </row>
    <row r="50" spans="1:5" ht="38.25" x14ac:dyDescent="0.2">
      <c r="A50" s="27">
        <v>44</v>
      </c>
      <c r="B50" s="34" t="s">
        <v>111</v>
      </c>
      <c r="C50" s="35">
        <v>113190000</v>
      </c>
      <c r="D50" s="35">
        <v>122686151</v>
      </c>
      <c r="E50" s="35">
        <v>116466000</v>
      </c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8"/>
  <sheetViews>
    <sheetView topLeftCell="A4" workbookViewId="0">
      <selection activeCell="E10" sqref="E10"/>
    </sheetView>
  </sheetViews>
  <sheetFormatPr defaultRowHeight="12.75" x14ac:dyDescent="0.2"/>
  <cols>
    <col min="1" max="1" width="5.7109375" customWidth="1"/>
    <col min="2" max="2" width="39.7109375" customWidth="1"/>
    <col min="3" max="3" width="12.5703125" customWidth="1"/>
    <col min="4" max="5" width="14.7109375" customWidth="1"/>
  </cols>
  <sheetData>
    <row r="1" spans="1:5" s="21" customFormat="1" x14ac:dyDescent="0.2">
      <c r="A1" s="257" t="s">
        <v>719</v>
      </c>
      <c r="B1" s="257"/>
      <c r="C1" s="257"/>
      <c r="D1" s="257"/>
      <c r="E1" s="257"/>
    </row>
    <row r="2" spans="1:5" s="181" customFormat="1" x14ac:dyDescent="0.2">
      <c r="A2" s="180"/>
      <c r="B2" s="180"/>
      <c r="C2" s="180"/>
      <c r="D2" s="180"/>
      <c r="E2" s="180"/>
    </row>
    <row r="3" spans="1:5" ht="39" customHeight="1" x14ac:dyDescent="0.2">
      <c r="A3" s="255" t="s">
        <v>705</v>
      </c>
      <c r="B3" s="256"/>
      <c r="C3" s="256"/>
      <c r="D3" s="256"/>
      <c r="E3" s="256"/>
    </row>
    <row r="4" spans="1:5" s="21" customFormat="1" ht="15" x14ac:dyDescent="0.2">
      <c r="A4" s="194"/>
      <c r="B4" s="195" t="s">
        <v>420</v>
      </c>
      <c r="C4" s="195" t="s">
        <v>548</v>
      </c>
      <c r="D4" s="195" t="s">
        <v>554</v>
      </c>
      <c r="E4" s="201" t="s">
        <v>572</v>
      </c>
    </row>
    <row r="5" spans="1:5" ht="34.5" customHeight="1" x14ac:dyDescent="0.2">
      <c r="A5" s="196"/>
      <c r="B5" s="196" t="s">
        <v>0</v>
      </c>
      <c r="C5" s="196" t="s">
        <v>1</v>
      </c>
      <c r="D5" s="196" t="s">
        <v>40</v>
      </c>
      <c r="E5" s="196" t="s">
        <v>41</v>
      </c>
    </row>
    <row r="6" spans="1:5" ht="15" x14ac:dyDescent="0.2">
      <c r="A6" s="12">
        <v>1</v>
      </c>
      <c r="B6" s="12">
        <v>2</v>
      </c>
      <c r="C6" s="12">
        <v>3</v>
      </c>
      <c r="D6" s="12">
        <v>4</v>
      </c>
      <c r="E6" s="12">
        <v>5</v>
      </c>
    </row>
    <row r="7" spans="1:5" ht="27" customHeight="1" x14ac:dyDescent="0.2">
      <c r="A7" s="13">
        <v>1</v>
      </c>
      <c r="B7" s="36" t="s">
        <v>74</v>
      </c>
      <c r="C7" s="37">
        <v>15044890</v>
      </c>
      <c r="D7" s="37">
        <v>15044890</v>
      </c>
      <c r="E7" s="37">
        <v>14818490</v>
      </c>
    </row>
    <row r="8" spans="1:5" ht="27" customHeight="1" x14ac:dyDescent="0.2">
      <c r="A8" s="13">
        <v>2</v>
      </c>
      <c r="B8" s="36" t="s">
        <v>77</v>
      </c>
      <c r="C8" s="37">
        <v>745000</v>
      </c>
      <c r="D8" s="37">
        <v>745000</v>
      </c>
      <c r="E8" s="37">
        <v>662953</v>
      </c>
    </row>
    <row r="9" spans="1:5" ht="27" customHeight="1" x14ac:dyDescent="0.2">
      <c r="A9" s="13">
        <v>3</v>
      </c>
      <c r="B9" s="36" t="s">
        <v>78</v>
      </c>
      <c r="C9" s="37">
        <v>200000</v>
      </c>
      <c r="D9" s="37">
        <v>200000</v>
      </c>
      <c r="E9" s="37">
        <v>162330</v>
      </c>
    </row>
    <row r="10" spans="1:5" ht="27" customHeight="1" x14ac:dyDescent="0.2">
      <c r="A10" s="13">
        <v>4</v>
      </c>
      <c r="B10" s="36" t="s">
        <v>79</v>
      </c>
      <c r="C10" s="37"/>
      <c r="D10" s="37">
        <v>251000</v>
      </c>
      <c r="E10" s="37">
        <v>250009</v>
      </c>
    </row>
    <row r="11" spans="1:5" ht="27" customHeight="1" x14ac:dyDescent="0.2">
      <c r="A11" s="13">
        <v>5</v>
      </c>
      <c r="B11" s="36" t="s">
        <v>80</v>
      </c>
      <c r="C11" s="37">
        <v>2172525</v>
      </c>
      <c r="D11" s="37">
        <v>2254699</v>
      </c>
      <c r="E11" s="37">
        <v>2022989</v>
      </c>
    </row>
    <row r="12" spans="1:5" ht="27" customHeight="1" x14ac:dyDescent="0.2">
      <c r="A12" s="13">
        <v>6</v>
      </c>
      <c r="B12" s="36" t="s">
        <v>81</v>
      </c>
      <c r="C12" s="37"/>
      <c r="D12" s="37"/>
      <c r="E12" s="37"/>
    </row>
    <row r="13" spans="1:5" ht="27" customHeight="1" x14ac:dyDescent="0.2">
      <c r="A13" s="13">
        <v>7</v>
      </c>
      <c r="B13" s="36" t="s">
        <v>82</v>
      </c>
      <c r="C13" s="37">
        <v>1018331</v>
      </c>
      <c r="D13" s="37">
        <v>1018331</v>
      </c>
      <c r="E13" s="37">
        <v>1018331</v>
      </c>
    </row>
    <row r="14" spans="1:5" ht="27" customHeight="1" x14ac:dyDescent="0.2">
      <c r="A14" s="13">
        <v>8</v>
      </c>
      <c r="B14" s="36" t="s">
        <v>84</v>
      </c>
      <c r="C14" s="37">
        <v>250000</v>
      </c>
      <c r="D14" s="37">
        <v>50000</v>
      </c>
      <c r="E14" s="37"/>
    </row>
    <row r="15" spans="1:5" ht="27" customHeight="1" x14ac:dyDescent="0.2">
      <c r="A15" s="15">
        <v>9</v>
      </c>
      <c r="B15" s="34" t="s">
        <v>85</v>
      </c>
      <c r="C15" s="35">
        <f>SUM(C7:C14)</f>
        <v>19430746</v>
      </c>
      <c r="D15" s="35">
        <f>SUM(D7:D14)</f>
        <v>19563920</v>
      </c>
      <c r="E15" s="35">
        <f>SUM(E7:E14)</f>
        <v>18935102</v>
      </c>
    </row>
    <row r="16" spans="1:5" ht="27" customHeight="1" x14ac:dyDescent="0.2">
      <c r="A16" s="15">
        <v>10</v>
      </c>
      <c r="B16" s="34" t="s">
        <v>86</v>
      </c>
      <c r="C16" s="35">
        <v>3821220</v>
      </c>
      <c r="D16" s="35">
        <v>3844335</v>
      </c>
      <c r="E16" s="35">
        <v>3600820</v>
      </c>
    </row>
    <row r="17" spans="1:5" ht="27" customHeight="1" x14ac:dyDescent="0.2">
      <c r="A17" s="13">
        <v>11</v>
      </c>
      <c r="B17" s="36" t="s">
        <v>87</v>
      </c>
      <c r="C17" s="37"/>
      <c r="D17" s="37"/>
      <c r="E17" s="37">
        <v>3481855</v>
      </c>
    </row>
    <row r="18" spans="1:5" ht="27" customHeight="1" x14ac:dyDescent="0.2">
      <c r="A18" s="13">
        <v>12</v>
      </c>
      <c r="B18" s="36" t="s">
        <v>88</v>
      </c>
      <c r="C18" s="37"/>
      <c r="D18" s="37"/>
      <c r="E18" s="37">
        <v>8554</v>
      </c>
    </row>
    <row r="19" spans="1:5" ht="27" customHeight="1" x14ac:dyDescent="0.2">
      <c r="A19" s="13">
        <v>13</v>
      </c>
      <c r="B19" s="36" t="s">
        <v>89</v>
      </c>
      <c r="C19" s="37"/>
      <c r="D19" s="37"/>
      <c r="E19" s="37">
        <v>110411</v>
      </c>
    </row>
    <row r="20" spans="1:5" ht="27" customHeight="1" x14ac:dyDescent="0.2">
      <c r="A20" s="13">
        <v>14</v>
      </c>
      <c r="B20" s="36" t="s">
        <v>90</v>
      </c>
      <c r="C20" s="37"/>
      <c r="D20" s="37"/>
      <c r="E20" s="37"/>
    </row>
    <row r="21" spans="1:5" ht="27" customHeight="1" x14ac:dyDescent="0.2">
      <c r="A21" s="13">
        <v>15</v>
      </c>
      <c r="B21" s="36" t="s">
        <v>91</v>
      </c>
      <c r="C21" s="37">
        <v>150000</v>
      </c>
      <c r="D21" s="37">
        <v>150000</v>
      </c>
      <c r="E21" s="37">
        <v>53378</v>
      </c>
    </row>
    <row r="22" spans="1:5" ht="27" customHeight="1" x14ac:dyDescent="0.2">
      <c r="A22" s="13">
        <v>16</v>
      </c>
      <c r="B22" s="36" t="s">
        <v>92</v>
      </c>
      <c r="C22" s="37">
        <v>410000</v>
      </c>
      <c r="D22" s="37">
        <v>610000</v>
      </c>
      <c r="E22" s="37">
        <v>605787</v>
      </c>
    </row>
    <row r="23" spans="1:5" ht="27" customHeight="1" x14ac:dyDescent="0.2">
      <c r="A23" s="13">
        <v>17</v>
      </c>
      <c r="B23" s="36" t="s">
        <v>93</v>
      </c>
      <c r="C23" s="37"/>
      <c r="D23" s="37"/>
      <c r="E23" s="37"/>
    </row>
    <row r="24" spans="1:5" ht="27" customHeight="1" x14ac:dyDescent="0.2">
      <c r="A24" s="13">
        <v>18</v>
      </c>
      <c r="B24" s="36" t="s">
        <v>95</v>
      </c>
      <c r="C24" s="37">
        <v>65000</v>
      </c>
      <c r="D24" s="37">
        <v>65000</v>
      </c>
      <c r="E24" s="37">
        <v>59626</v>
      </c>
    </row>
    <row r="25" spans="1:5" ht="27" customHeight="1" x14ac:dyDescent="0.2">
      <c r="A25" s="13">
        <v>19</v>
      </c>
      <c r="B25" s="36" t="s">
        <v>96</v>
      </c>
      <c r="C25" s="37"/>
      <c r="D25" s="37"/>
      <c r="E25" s="37"/>
    </row>
    <row r="26" spans="1:5" ht="27" customHeight="1" x14ac:dyDescent="0.2">
      <c r="A26" s="13">
        <v>20</v>
      </c>
      <c r="B26" s="36" t="s">
        <v>125</v>
      </c>
      <c r="C26" s="37">
        <v>1780000</v>
      </c>
      <c r="D26" s="37">
        <v>1490000</v>
      </c>
      <c r="E26" s="37">
        <v>1321168</v>
      </c>
    </row>
    <row r="27" spans="1:5" ht="27" customHeight="1" x14ac:dyDescent="0.2">
      <c r="A27" s="13">
        <v>21</v>
      </c>
      <c r="B27" s="36" t="s">
        <v>151</v>
      </c>
      <c r="C27" s="37">
        <v>10040984</v>
      </c>
      <c r="D27" s="37">
        <v>12460984</v>
      </c>
      <c r="E27" s="37">
        <v>12389542</v>
      </c>
    </row>
    <row r="28" spans="1:5" ht="27" customHeight="1" x14ac:dyDescent="0.2">
      <c r="A28" s="13">
        <v>22</v>
      </c>
      <c r="B28" s="36" t="s">
        <v>97</v>
      </c>
      <c r="C28" s="37">
        <v>600000</v>
      </c>
      <c r="D28" s="37">
        <v>26654</v>
      </c>
      <c r="E28" s="37">
        <v>26654</v>
      </c>
    </row>
    <row r="29" spans="1:5" ht="27" customHeight="1" x14ac:dyDescent="0.2">
      <c r="A29" s="13">
        <v>23</v>
      </c>
      <c r="B29" s="36" t="s">
        <v>99</v>
      </c>
      <c r="C29" s="37">
        <v>600000</v>
      </c>
      <c r="D29" s="37">
        <v>1080298</v>
      </c>
      <c r="E29" s="37">
        <v>1055798</v>
      </c>
    </row>
    <row r="30" spans="1:5" ht="27" customHeight="1" x14ac:dyDescent="0.2">
      <c r="A30" s="13">
        <v>24</v>
      </c>
      <c r="B30" s="36" t="s">
        <v>100</v>
      </c>
      <c r="C30" s="37"/>
      <c r="D30" s="37"/>
      <c r="E30" s="37"/>
    </row>
    <row r="31" spans="1:5" ht="27" customHeight="1" x14ac:dyDescent="0.2">
      <c r="A31" s="13">
        <v>25</v>
      </c>
      <c r="B31" s="36" t="s">
        <v>101</v>
      </c>
      <c r="C31" s="37">
        <v>15000</v>
      </c>
      <c r="D31" s="37">
        <v>15000</v>
      </c>
      <c r="E31" s="37">
        <v>0</v>
      </c>
    </row>
    <row r="32" spans="1:5" ht="27" customHeight="1" x14ac:dyDescent="0.2">
      <c r="A32" s="13">
        <v>26</v>
      </c>
      <c r="B32" s="36" t="s">
        <v>102</v>
      </c>
      <c r="C32" s="37"/>
      <c r="D32" s="37"/>
      <c r="E32" s="37"/>
    </row>
    <row r="33" spans="1:5" ht="27" customHeight="1" x14ac:dyDescent="0.2">
      <c r="A33" s="13">
        <v>27</v>
      </c>
      <c r="B33" s="36" t="s">
        <v>103</v>
      </c>
      <c r="C33" s="37">
        <v>3459065</v>
      </c>
      <c r="D33" s="37">
        <v>4102113</v>
      </c>
      <c r="E33" s="37">
        <v>4033220</v>
      </c>
    </row>
    <row r="34" spans="1:5" ht="27" customHeight="1" x14ac:dyDescent="0.2">
      <c r="A34" s="13">
        <v>28</v>
      </c>
      <c r="B34" s="36" t="s">
        <v>104</v>
      </c>
      <c r="C34" s="37"/>
      <c r="D34" s="37"/>
      <c r="E34" s="37"/>
    </row>
    <row r="35" spans="1:5" ht="27" customHeight="1" x14ac:dyDescent="0.2">
      <c r="A35" s="13">
        <v>29</v>
      </c>
      <c r="B35" s="36" t="s">
        <v>105</v>
      </c>
      <c r="C35" s="37">
        <v>1000</v>
      </c>
      <c r="D35" s="37">
        <v>1000</v>
      </c>
      <c r="E35" s="37">
        <v>971</v>
      </c>
    </row>
    <row r="36" spans="1:5" ht="27" customHeight="1" x14ac:dyDescent="0.2">
      <c r="A36" s="13">
        <v>30</v>
      </c>
      <c r="B36" s="34" t="s">
        <v>107</v>
      </c>
      <c r="C36" s="35">
        <f>SUM(C21:C35)</f>
        <v>17121049</v>
      </c>
      <c r="D36" s="35">
        <f>SUM(D21:D35)</f>
        <v>20001049</v>
      </c>
      <c r="E36" s="35">
        <f>SUM(E21:E35)</f>
        <v>19546144</v>
      </c>
    </row>
    <row r="37" spans="1:5" ht="27" customHeight="1" x14ac:dyDescent="0.2">
      <c r="A37" s="15">
        <v>31</v>
      </c>
      <c r="B37" s="34" t="s">
        <v>14</v>
      </c>
      <c r="C37" s="35"/>
      <c r="D37" s="35">
        <v>390000</v>
      </c>
      <c r="E37" s="35">
        <v>352468</v>
      </c>
    </row>
    <row r="38" spans="1:5" ht="27" customHeight="1" x14ac:dyDescent="0.2">
      <c r="A38" s="15">
        <v>32</v>
      </c>
      <c r="B38" s="34" t="s">
        <v>111</v>
      </c>
      <c r="C38" s="35">
        <v>40373015</v>
      </c>
      <c r="D38" s="35">
        <v>43799304</v>
      </c>
      <c r="E38" s="35">
        <v>42434534</v>
      </c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workbookViewId="0">
      <selection activeCell="C6" sqref="C6"/>
    </sheetView>
  </sheetViews>
  <sheetFormatPr defaultRowHeight="12.75" x14ac:dyDescent="0.2"/>
  <cols>
    <col min="1" max="1" width="6" style="21" customWidth="1"/>
    <col min="2" max="2" width="36.42578125" customWidth="1"/>
    <col min="3" max="3" width="12.7109375" customWidth="1"/>
    <col min="4" max="4" width="13.42578125" customWidth="1"/>
    <col min="5" max="5" width="13.5703125" customWidth="1"/>
  </cols>
  <sheetData>
    <row r="1" spans="1:5" s="21" customFormat="1" x14ac:dyDescent="0.2">
      <c r="A1" s="257" t="s">
        <v>720</v>
      </c>
      <c r="B1" s="257"/>
      <c r="C1" s="257"/>
      <c r="D1" s="257"/>
      <c r="E1" s="257"/>
    </row>
    <row r="2" spans="1:5" s="181" customFormat="1" x14ac:dyDescent="0.2">
      <c r="A2" s="180"/>
      <c r="B2" s="180"/>
      <c r="C2" s="180"/>
      <c r="D2" s="180"/>
      <c r="E2" s="180"/>
    </row>
    <row r="3" spans="1:5" s="21" customFormat="1" x14ac:dyDescent="0.2">
      <c r="A3" s="260" t="s">
        <v>152</v>
      </c>
      <c r="B3" s="260"/>
      <c r="C3" s="260"/>
      <c r="D3" s="260"/>
      <c r="E3" s="260"/>
    </row>
    <row r="4" spans="1:5" s="21" customFormat="1" x14ac:dyDescent="0.2">
      <c r="A4" s="260" t="s">
        <v>371</v>
      </c>
      <c r="B4" s="260"/>
      <c r="C4" s="260"/>
      <c r="D4" s="260"/>
      <c r="E4" s="260"/>
    </row>
    <row r="5" spans="1:5" s="127" customFormat="1" ht="13.5" thickBot="1" x14ac:dyDescent="0.25">
      <c r="A5" s="8"/>
      <c r="B5" s="8" t="s">
        <v>420</v>
      </c>
      <c r="C5" s="8" t="s">
        <v>548</v>
      </c>
      <c r="D5" s="8" t="s">
        <v>554</v>
      </c>
      <c r="E5" s="8" t="s">
        <v>572</v>
      </c>
    </row>
    <row r="6" spans="1:5" s="21" customFormat="1" ht="54.75" customHeight="1" thickBot="1" x14ac:dyDescent="0.25">
      <c r="A6" s="211"/>
      <c r="B6" s="212" t="s">
        <v>0</v>
      </c>
      <c r="C6" s="213" t="s">
        <v>372</v>
      </c>
      <c r="D6" s="213" t="s">
        <v>373</v>
      </c>
      <c r="E6" s="214" t="s">
        <v>374</v>
      </c>
    </row>
    <row r="7" spans="1:5" x14ac:dyDescent="0.2">
      <c r="A7" s="207" t="s">
        <v>22</v>
      </c>
      <c r="B7" s="208" t="s">
        <v>267</v>
      </c>
      <c r="C7" s="209">
        <v>1500000</v>
      </c>
      <c r="D7" s="209">
        <v>1500000</v>
      </c>
      <c r="E7" s="210">
        <v>2137028</v>
      </c>
    </row>
    <row r="8" spans="1:5" s="21" customFormat="1" x14ac:dyDescent="0.2">
      <c r="A8" s="129" t="s">
        <v>23</v>
      </c>
      <c r="B8" s="148" t="s">
        <v>353</v>
      </c>
      <c r="C8" s="149">
        <v>6000000</v>
      </c>
      <c r="D8" s="149">
        <v>6000000</v>
      </c>
      <c r="E8" s="131"/>
    </row>
    <row r="9" spans="1:5" ht="18" customHeight="1" x14ac:dyDescent="0.2">
      <c r="A9" s="129" t="s">
        <v>24</v>
      </c>
      <c r="B9" s="148" t="s">
        <v>268</v>
      </c>
      <c r="C9" s="149">
        <v>10000000</v>
      </c>
      <c r="D9" s="149">
        <v>10000000</v>
      </c>
      <c r="E9" s="131">
        <v>5588000</v>
      </c>
    </row>
    <row r="10" spans="1:5" ht="18" customHeight="1" x14ac:dyDescent="0.2">
      <c r="A10" s="129" t="s">
        <v>25</v>
      </c>
      <c r="B10" s="150" t="s">
        <v>376</v>
      </c>
      <c r="C10" s="149"/>
      <c r="D10" s="149"/>
      <c r="E10" s="131">
        <v>400000</v>
      </c>
    </row>
    <row r="11" spans="1:5" ht="18" customHeight="1" x14ac:dyDescent="0.2">
      <c r="A11" s="129" t="s">
        <v>26</v>
      </c>
      <c r="B11" s="150" t="s">
        <v>354</v>
      </c>
      <c r="C11" s="149">
        <v>1000000</v>
      </c>
      <c r="D11" s="149">
        <v>1000000</v>
      </c>
      <c r="E11" s="131">
        <v>500000</v>
      </c>
    </row>
    <row r="12" spans="1:5" ht="18" customHeight="1" x14ac:dyDescent="0.2">
      <c r="A12" s="129" t="s">
        <v>27</v>
      </c>
      <c r="B12" s="151" t="s">
        <v>355</v>
      </c>
      <c r="C12" s="149">
        <v>4000000</v>
      </c>
      <c r="D12" s="149">
        <v>4000000</v>
      </c>
      <c r="E12" s="131">
        <v>1500000</v>
      </c>
    </row>
    <row r="13" spans="1:5" ht="18" customHeight="1" x14ac:dyDescent="0.2">
      <c r="A13" s="129" t="s">
        <v>28</v>
      </c>
      <c r="B13" s="148" t="s">
        <v>356</v>
      </c>
      <c r="C13" s="149">
        <v>1500000</v>
      </c>
      <c r="D13" s="149">
        <v>1500000</v>
      </c>
      <c r="E13" s="131">
        <v>1069459</v>
      </c>
    </row>
    <row r="14" spans="1:5" ht="18" customHeight="1" x14ac:dyDescent="0.2">
      <c r="A14" s="129" t="s">
        <v>29</v>
      </c>
      <c r="B14" s="148" t="s">
        <v>357</v>
      </c>
      <c r="C14" s="149"/>
      <c r="D14" s="149">
        <v>2690291</v>
      </c>
      <c r="E14" s="131">
        <v>2709292</v>
      </c>
    </row>
    <row r="15" spans="1:5" ht="18" customHeight="1" x14ac:dyDescent="0.2">
      <c r="A15" s="129" t="s">
        <v>30</v>
      </c>
      <c r="B15" s="150" t="s">
        <v>377</v>
      </c>
      <c r="C15" s="149"/>
      <c r="D15" s="149"/>
      <c r="E15" s="131">
        <v>2628900</v>
      </c>
    </row>
    <row r="16" spans="1:5" ht="18" customHeight="1" x14ac:dyDescent="0.2">
      <c r="A16" s="129" t="s">
        <v>31</v>
      </c>
      <c r="B16" s="75" t="s">
        <v>378</v>
      </c>
      <c r="C16" s="154"/>
      <c r="D16" s="154"/>
      <c r="E16" s="131">
        <v>185038</v>
      </c>
    </row>
    <row r="17" spans="1:6" ht="18" customHeight="1" x14ac:dyDescent="0.2">
      <c r="A17" s="129" t="s">
        <v>32</v>
      </c>
      <c r="B17" s="150" t="s">
        <v>379</v>
      </c>
      <c r="C17" s="149"/>
      <c r="D17" s="149"/>
      <c r="E17" s="131">
        <v>240058</v>
      </c>
    </row>
    <row r="18" spans="1:6" ht="18" customHeight="1" x14ac:dyDescent="0.2">
      <c r="A18" s="129" t="s">
        <v>33</v>
      </c>
      <c r="B18" s="150" t="s">
        <v>380</v>
      </c>
      <c r="C18" s="149"/>
      <c r="D18" s="149"/>
      <c r="E18" s="131">
        <v>566999</v>
      </c>
    </row>
    <row r="19" spans="1:6" ht="18" customHeight="1" x14ac:dyDescent="0.2">
      <c r="A19" s="129" t="s">
        <v>34</v>
      </c>
      <c r="B19" s="150" t="s">
        <v>381</v>
      </c>
      <c r="C19" s="149"/>
      <c r="D19" s="149"/>
      <c r="E19" s="131">
        <v>1054100</v>
      </c>
    </row>
    <row r="20" spans="1:6" ht="18" customHeight="1" x14ac:dyDescent="0.2">
      <c r="A20" s="129" t="s">
        <v>35</v>
      </c>
      <c r="B20" s="75" t="s">
        <v>382</v>
      </c>
      <c r="C20" s="152"/>
      <c r="D20" s="152"/>
      <c r="E20" s="131">
        <v>400572</v>
      </c>
      <c r="F20" s="205"/>
    </row>
    <row r="21" spans="1:6" ht="18" customHeight="1" x14ac:dyDescent="0.2">
      <c r="A21" s="129" t="s">
        <v>36</v>
      </c>
      <c r="B21" s="130"/>
      <c r="C21" s="206"/>
      <c r="D21" s="131"/>
      <c r="E21" s="131"/>
    </row>
    <row r="22" spans="1:6" ht="18" customHeight="1" x14ac:dyDescent="0.2">
      <c r="A22" s="129" t="s">
        <v>37</v>
      </c>
      <c r="B22" s="132" t="s">
        <v>18</v>
      </c>
      <c r="C22" s="152">
        <f>SUM(C7:C21)</f>
        <v>24000000</v>
      </c>
      <c r="D22" s="152">
        <f>SUM(D7:D21)</f>
        <v>26690291</v>
      </c>
      <c r="E22" s="153">
        <f>SUM(E7:E21)</f>
        <v>18979446</v>
      </c>
    </row>
    <row r="23" spans="1:6" ht="18" customHeight="1" x14ac:dyDescent="0.2">
      <c r="A23" s="42"/>
      <c r="B23" s="75"/>
      <c r="C23" s="77"/>
      <c r="D23" s="78"/>
      <c r="E23" s="46"/>
    </row>
    <row r="24" spans="1:6" ht="18" customHeight="1" x14ac:dyDescent="0.2">
      <c r="A24" s="42"/>
      <c r="B24" s="75"/>
      <c r="C24" s="77"/>
      <c r="D24" s="78"/>
      <c r="E24" s="46"/>
    </row>
    <row r="25" spans="1:6" ht="18" customHeight="1" x14ac:dyDescent="0.2">
      <c r="A25" s="42"/>
      <c r="B25" s="75"/>
      <c r="C25" s="77"/>
      <c r="D25" s="78"/>
      <c r="E25" s="46"/>
    </row>
    <row r="26" spans="1:6" ht="18" customHeight="1" x14ac:dyDescent="0.2">
      <c r="A26" s="42"/>
      <c r="B26" s="132"/>
      <c r="C26" s="79"/>
      <c r="D26" s="80"/>
      <c r="E26" s="81"/>
    </row>
    <row r="27" spans="1:6" ht="18" customHeight="1" x14ac:dyDescent="0.2">
      <c r="A27" s="42"/>
      <c r="B27" s="75"/>
      <c r="C27" s="77"/>
      <c r="D27" s="78"/>
      <c r="E27" s="46"/>
    </row>
    <row r="28" spans="1:6" ht="18" customHeight="1" x14ac:dyDescent="0.2">
      <c r="A28" s="42"/>
      <c r="B28" s="76" t="s">
        <v>345</v>
      </c>
      <c r="C28" s="79"/>
      <c r="D28" s="80">
        <v>390000</v>
      </c>
      <c r="E28" s="81">
        <v>352468</v>
      </c>
    </row>
    <row r="29" spans="1:6" ht="18" customHeight="1" x14ac:dyDescent="0.2">
      <c r="A29" s="42"/>
      <c r="B29" s="6"/>
      <c r="C29" s="78"/>
      <c r="D29" s="7"/>
      <c r="E29" s="46"/>
    </row>
    <row r="30" spans="1:6" ht="18" customHeight="1" x14ac:dyDescent="0.2">
      <c r="A30" s="42"/>
      <c r="B30" s="82"/>
      <c r="C30" s="83"/>
      <c r="D30" s="95"/>
      <c r="E30" s="95"/>
    </row>
    <row r="31" spans="1:6" ht="18" customHeight="1" x14ac:dyDescent="0.2">
      <c r="A31" s="45"/>
      <c r="B31" s="84"/>
      <c r="C31" s="80"/>
      <c r="D31" s="80"/>
      <c r="E31" s="80"/>
    </row>
    <row r="32" spans="1:6" s="57" customFormat="1" ht="18" customHeight="1" x14ac:dyDescent="0.2">
      <c r="B32" s="85"/>
      <c r="C32" s="86"/>
      <c r="D32" s="87"/>
      <c r="E32" s="88"/>
    </row>
    <row r="33" spans="1:5" s="57" customFormat="1" ht="18" customHeight="1" x14ac:dyDescent="0.2">
      <c r="B33" s="85"/>
      <c r="C33" s="86"/>
      <c r="D33" s="87"/>
      <c r="E33" s="88"/>
    </row>
    <row r="34" spans="1:5" s="57" customFormat="1" ht="18" customHeight="1" x14ac:dyDescent="0.2">
      <c r="B34" s="85"/>
      <c r="C34" s="86"/>
      <c r="D34" s="87"/>
      <c r="E34" s="88"/>
    </row>
    <row r="35" spans="1:5" s="57" customFormat="1" ht="18" customHeight="1" x14ac:dyDescent="0.2">
      <c r="B35" s="85"/>
      <c r="C35" s="86"/>
      <c r="D35" s="87"/>
      <c r="E35" s="88"/>
    </row>
    <row r="36" spans="1:5" s="57" customFormat="1" ht="18" customHeight="1" x14ac:dyDescent="0.2">
      <c r="B36" s="89"/>
      <c r="C36" s="86"/>
      <c r="D36" s="90"/>
      <c r="E36" s="88"/>
    </row>
    <row r="37" spans="1:5" s="57" customFormat="1" ht="18" customHeight="1" x14ac:dyDescent="0.2">
      <c r="A37" s="91"/>
      <c r="B37" s="92"/>
      <c r="C37" s="93"/>
      <c r="D37" s="94"/>
      <c r="E37" s="94"/>
    </row>
    <row r="38" spans="1:5" ht="18" customHeight="1" x14ac:dyDescent="0.2"/>
    <row r="39" spans="1:5" ht="18" customHeight="1" x14ac:dyDescent="0.2"/>
    <row r="40" spans="1:5" ht="18" customHeight="1" x14ac:dyDescent="0.2"/>
    <row r="41" spans="1:5" ht="18" customHeight="1" x14ac:dyDescent="0.2"/>
    <row r="42" spans="1:5" ht="18" customHeight="1" x14ac:dyDescent="0.2"/>
    <row r="43" spans="1:5" ht="18" customHeight="1" x14ac:dyDescent="0.2"/>
    <row r="44" spans="1:5" ht="18" customHeight="1" x14ac:dyDescent="0.2"/>
  </sheetData>
  <mergeCells count="3">
    <mergeCell ref="A3:E3"/>
    <mergeCell ref="A4:E4"/>
    <mergeCell ref="A1:E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3"/>
  <sheetViews>
    <sheetView workbookViewId="0">
      <selection activeCell="B14" sqref="B14"/>
    </sheetView>
  </sheetViews>
  <sheetFormatPr defaultRowHeight="12.75" x14ac:dyDescent="0.2"/>
  <cols>
    <col min="1" max="1" width="7.7109375" style="21" customWidth="1"/>
    <col min="2" max="2" width="41.7109375" customWidth="1"/>
    <col min="3" max="3" width="14.28515625" customWidth="1"/>
    <col min="4" max="4" width="12.42578125" customWidth="1"/>
    <col min="5" max="5" width="11.42578125" customWidth="1"/>
    <col min="6" max="6" width="10" bestFit="1" customWidth="1"/>
  </cols>
  <sheetData>
    <row r="1" spans="1:8" s="21" customFormat="1" x14ac:dyDescent="0.2">
      <c r="A1" s="257" t="s">
        <v>721</v>
      </c>
      <c r="B1" s="257"/>
      <c r="C1" s="257"/>
      <c r="D1" s="257"/>
      <c r="E1" s="257"/>
    </row>
    <row r="2" spans="1:8" s="181" customFormat="1" x14ac:dyDescent="0.2">
      <c r="A2" s="180"/>
      <c r="B2" s="180"/>
      <c r="C2" s="180"/>
      <c r="D2" s="180"/>
      <c r="E2" s="180"/>
    </row>
    <row r="3" spans="1:8" s="21" customFormat="1" x14ac:dyDescent="0.2">
      <c r="A3" s="260" t="s">
        <v>152</v>
      </c>
      <c r="B3" s="260"/>
      <c r="C3" s="260"/>
      <c r="D3" s="260"/>
      <c r="E3" s="260"/>
    </row>
    <row r="4" spans="1:8" s="21" customFormat="1" x14ac:dyDescent="0.2">
      <c r="A4" s="260" t="s">
        <v>375</v>
      </c>
      <c r="B4" s="260"/>
      <c r="C4" s="260"/>
      <c r="D4" s="260"/>
      <c r="E4" s="260"/>
    </row>
    <row r="5" spans="1:8" s="247" customFormat="1" x14ac:dyDescent="0.2">
      <c r="A5" s="245"/>
      <c r="B5" s="245"/>
      <c r="C5" s="245"/>
      <c r="D5" s="245"/>
      <c r="E5" s="245"/>
    </row>
    <row r="6" spans="1:8" x14ac:dyDescent="0.2">
      <c r="A6" s="215"/>
      <c r="B6" s="215" t="s">
        <v>420</v>
      </c>
      <c r="C6" s="215" t="s">
        <v>548</v>
      </c>
      <c r="D6" s="215" t="s">
        <v>554</v>
      </c>
      <c r="E6" s="215" t="s">
        <v>572</v>
      </c>
    </row>
    <row r="7" spans="1:8" s="21" customFormat="1" ht="38.25" x14ac:dyDescent="0.2">
      <c r="A7" s="216"/>
      <c r="B7" s="204" t="s">
        <v>0</v>
      </c>
      <c r="C7" s="39" t="s">
        <v>372</v>
      </c>
      <c r="D7" s="39" t="s">
        <v>373</v>
      </c>
      <c r="E7" s="41" t="s">
        <v>374</v>
      </c>
      <c r="H7" s="22"/>
    </row>
    <row r="8" spans="1:8" s="21" customFormat="1" ht="15.75" x14ac:dyDescent="0.2">
      <c r="A8" s="42">
        <v>1</v>
      </c>
      <c r="B8" s="43">
        <v>2</v>
      </c>
      <c r="C8" s="39">
        <v>3</v>
      </c>
      <c r="D8" s="40">
        <v>4</v>
      </c>
      <c r="E8" s="41">
        <v>5</v>
      </c>
    </row>
    <row r="9" spans="1:8" ht="18" customHeight="1" x14ac:dyDescent="0.2">
      <c r="A9" s="42">
        <v>2</v>
      </c>
      <c r="B9" s="151" t="s">
        <v>358</v>
      </c>
      <c r="C9" s="149">
        <v>1500000</v>
      </c>
      <c r="D9" s="149">
        <v>1500000</v>
      </c>
      <c r="E9" s="131"/>
    </row>
    <row r="10" spans="1:8" ht="18" customHeight="1" x14ac:dyDescent="0.2">
      <c r="A10" s="42">
        <v>3</v>
      </c>
      <c r="B10" s="151" t="s">
        <v>269</v>
      </c>
      <c r="C10" s="149">
        <v>18987892</v>
      </c>
      <c r="D10" s="149">
        <v>18987892</v>
      </c>
      <c r="E10" s="131">
        <v>18987892</v>
      </c>
    </row>
    <row r="11" spans="1:8" ht="18" customHeight="1" x14ac:dyDescent="0.2">
      <c r="A11" s="42">
        <v>4</v>
      </c>
      <c r="B11" s="150" t="s">
        <v>359</v>
      </c>
      <c r="C11" s="149">
        <v>5000000</v>
      </c>
      <c r="D11" s="149">
        <v>5000000</v>
      </c>
      <c r="E11" s="131">
        <v>5800000</v>
      </c>
    </row>
    <row r="12" spans="1:8" ht="18" customHeight="1" x14ac:dyDescent="0.2">
      <c r="A12" s="42">
        <v>5</v>
      </c>
      <c r="B12" s="151" t="s">
        <v>360</v>
      </c>
      <c r="C12" s="149">
        <v>2000000</v>
      </c>
      <c r="D12" s="149">
        <v>2000000</v>
      </c>
      <c r="E12" s="131">
        <v>337340</v>
      </c>
    </row>
    <row r="13" spans="1:8" ht="18" customHeight="1" x14ac:dyDescent="0.2">
      <c r="A13" s="42">
        <v>6</v>
      </c>
      <c r="B13" s="150" t="s">
        <v>361</v>
      </c>
      <c r="C13" s="149">
        <v>3000000</v>
      </c>
      <c r="D13" s="149">
        <v>3000000</v>
      </c>
      <c r="E13" s="131">
        <v>1942000</v>
      </c>
    </row>
    <row r="14" spans="1:8" ht="18" customHeight="1" x14ac:dyDescent="0.2">
      <c r="A14" s="42">
        <v>7</v>
      </c>
      <c r="B14" s="150" t="s">
        <v>362</v>
      </c>
      <c r="C14" s="149">
        <v>8000000</v>
      </c>
      <c r="D14" s="149">
        <v>8000000</v>
      </c>
      <c r="E14" s="131">
        <v>4445000</v>
      </c>
    </row>
    <row r="15" spans="1:8" ht="18" customHeight="1" x14ac:dyDescent="0.2">
      <c r="A15" s="42">
        <v>8</v>
      </c>
      <c r="B15" s="150" t="s">
        <v>363</v>
      </c>
      <c r="C15" s="149">
        <v>32000000</v>
      </c>
      <c r="D15" s="149">
        <v>32000000</v>
      </c>
      <c r="E15" s="131">
        <v>32589013</v>
      </c>
    </row>
    <row r="16" spans="1:8" ht="18" customHeight="1" x14ac:dyDescent="0.2">
      <c r="A16" s="42">
        <v>9</v>
      </c>
      <c r="B16" s="150" t="s">
        <v>364</v>
      </c>
      <c r="C16" s="149">
        <v>1500000</v>
      </c>
      <c r="D16" s="149">
        <v>1500000</v>
      </c>
      <c r="E16" s="131">
        <v>1410681</v>
      </c>
    </row>
    <row r="17" spans="1:5" ht="18" customHeight="1" x14ac:dyDescent="0.2">
      <c r="A17" s="42">
        <v>10</v>
      </c>
      <c r="B17" s="150" t="s">
        <v>365</v>
      </c>
      <c r="C17" s="149">
        <v>100000</v>
      </c>
      <c r="D17" s="149">
        <v>100000</v>
      </c>
      <c r="E17" s="131"/>
    </row>
    <row r="18" spans="1:5" ht="18" customHeight="1" x14ac:dyDescent="0.2">
      <c r="A18" s="42">
        <v>11</v>
      </c>
      <c r="B18" s="150" t="s">
        <v>366</v>
      </c>
      <c r="C18" s="149">
        <v>417813884</v>
      </c>
      <c r="D18" s="149">
        <v>417813884</v>
      </c>
      <c r="E18" s="131">
        <v>114826984</v>
      </c>
    </row>
    <row r="19" spans="1:5" ht="18" customHeight="1" x14ac:dyDescent="0.2">
      <c r="A19" s="42">
        <v>12</v>
      </c>
      <c r="B19" s="150" t="s">
        <v>367</v>
      </c>
      <c r="C19" s="149">
        <v>20000000</v>
      </c>
      <c r="D19" s="149">
        <v>20000000</v>
      </c>
      <c r="E19" s="131"/>
    </row>
    <row r="20" spans="1:5" ht="18" customHeight="1" x14ac:dyDescent="0.2">
      <c r="A20" s="42">
        <v>13</v>
      </c>
      <c r="B20" s="150" t="s">
        <v>368</v>
      </c>
      <c r="C20" s="149"/>
      <c r="D20" s="149">
        <v>1500000</v>
      </c>
      <c r="E20" s="131">
        <v>1056467</v>
      </c>
    </row>
    <row r="21" spans="1:5" s="127" customFormat="1" ht="18" customHeight="1" x14ac:dyDescent="0.2">
      <c r="A21" s="42">
        <v>14</v>
      </c>
      <c r="B21" s="150" t="s">
        <v>369</v>
      </c>
      <c r="C21" s="149"/>
      <c r="D21" s="149">
        <v>11985345</v>
      </c>
      <c r="E21" s="131"/>
    </row>
    <row r="22" spans="1:5" x14ac:dyDescent="0.2">
      <c r="A22" s="45">
        <v>15</v>
      </c>
      <c r="B22" s="150" t="s">
        <v>370</v>
      </c>
      <c r="C22" s="149"/>
      <c r="D22" s="149">
        <v>1500000</v>
      </c>
      <c r="E22" s="131">
        <v>1172210</v>
      </c>
    </row>
    <row r="23" spans="1:5" ht="23.25" customHeight="1" x14ac:dyDescent="0.2">
      <c r="A23" s="42"/>
      <c r="B23" s="45" t="s">
        <v>18</v>
      </c>
      <c r="C23" s="133">
        <f>SUM(C9:C22)</f>
        <v>509901776</v>
      </c>
      <c r="D23" s="133">
        <f>SUM(D9:D22)</f>
        <v>524887121</v>
      </c>
      <c r="E23" s="133">
        <f>SUM(E9:E22)</f>
        <v>182567587</v>
      </c>
    </row>
  </sheetData>
  <mergeCells count="3">
    <mergeCell ref="A1:E1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workbookViewId="0">
      <selection activeCell="C11" sqref="C11"/>
    </sheetView>
  </sheetViews>
  <sheetFormatPr defaultRowHeight="12.75" x14ac:dyDescent="0.2"/>
  <cols>
    <col min="2" max="2" width="53.140625" customWidth="1"/>
    <col min="3" max="3" width="23.42578125" customWidth="1"/>
  </cols>
  <sheetData>
    <row r="1" spans="1:5" s="21" customFormat="1" x14ac:dyDescent="0.2">
      <c r="A1" s="257" t="s">
        <v>722</v>
      </c>
      <c r="B1" s="257"/>
      <c r="C1" s="257"/>
      <c r="D1" s="19"/>
      <c r="E1" s="19"/>
    </row>
    <row r="2" spans="1:5" s="21" customFormat="1" x14ac:dyDescent="0.2"/>
    <row r="3" spans="1:5" s="21" customFormat="1" ht="21.75" customHeight="1" x14ac:dyDescent="0.25">
      <c r="A3" s="261" t="s">
        <v>383</v>
      </c>
      <c r="B3" s="261"/>
      <c r="C3" s="261"/>
    </row>
    <row r="4" spans="1:5" s="247" customFormat="1" ht="21.75" customHeight="1" x14ac:dyDescent="0.25">
      <c r="A4" s="246"/>
      <c r="B4" s="246"/>
      <c r="C4" s="246"/>
    </row>
    <row r="5" spans="1:5" ht="28.5" customHeight="1" x14ac:dyDescent="0.2">
      <c r="A5" s="53"/>
      <c r="B5" s="174" t="s">
        <v>420</v>
      </c>
      <c r="C5" s="174" t="s">
        <v>548</v>
      </c>
    </row>
    <row r="6" spans="1:5" ht="15" x14ac:dyDescent="0.2">
      <c r="A6" s="12"/>
      <c r="B6" s="12" t="s">
        <v>0</v>
      </c>
      <c r="C6" s="12" t="s">
        <v>153</v>
      </c>
    </row>
    <row r="7" spans="1:5" ht="15" x14ac:dyDescent="0.2">
      <c r="A7" s="12"/>
      <c r="B7" s="12"/>
      <c r="C7" s="12"/>
    </row>
    <row r="8" spans="1:5" ht="27" customHeight="1" x14ac:dyDescent="0.2">
      <c r="A8" s="13">
        <v>1</v>
      </c>
      <c r="B8" s="36" t="s">
        <v>154</v>
      </c>
      <c r="C8" s="14">
        <v>520259454</v>
      </c>
    </row>
    <row r="9" spans="1:5" ht="27" customHeight="1" x14ac:dyDescent="0.2">
      <c r="A9" s="13">
        <v>2</v>
      </c>
      <c r="B9" s="36" t="s">
        <v>155</v>
      </c>
      <c r="C9" s="14">
        <v>489678234</v>
      </c>
    </row>
    <row r="10" spans="1:5" ht="27" customHeight="1" x14ac:dyDescent="0.2">
      <c r="A10" s="13">
        <v>3</v>
      </c>
      <c r="B10" s="34" t="s">
        <v>156</v>
      </c>
      <c r="C10" s="17">
        <v>30581220</v>
      </c>
    </row>
    <row r="11" spans="1:5" ht="27" customHeight="1" x14ac:dyDescent="0.2">
      <c r="A11" s="13">
        <v>4</v>
      </c>
      <c r="B11" s="36" t="s">
        <v>157</v>
      </c>
      <c r="C11" s="14">
        <v>541976732</v>
      </c>
    </row>
    <row r="12" spans="1:5" ht="27" customHeight="1" x14ac:dyDescent="0.2">
      <c r="A12" s="13">
        <v>5</v>
      </c>
      <c r="B12" s="36" t="s">
        <v>158</v>
      </c>
      <c r="C12" s="14">
        <v>145355796</v>
      </c>
    </row>
    <row r="13" spans="1:5" ht="27" customHeight="1" x14ac:dyDescent="0.2">
      <c r="A13" s="13">
        <v>6</v>
      </c>
      <c r="B13" s="34" t="s">
        <v>159</v>
      </c>
      <c r="C13" s="17">
        <v>396620936</v>
      </c>
    </row>
    <row r="14" spans="1:5" ht="27" customHeight="1" x14ac:dyDescent="0.2">
      <c r="A14" s="13">
        <v>7</v>
      </c>
      <c r="B14" s="34" t="s">
        <v>160</v>
      </c>
      <c r="C14" s="17">
        <v>427202156</v>
      </c>
    </row>
    <row r="15" spans="1:5" ht="27" customHeight="1" x14ac:dyDescent="0.2">
      <c r="A15" s="13">
        <v>8</v>
      </c>
      <c r="B15" s="34" t="s">
        <v>161</v>
      </c>
      <c r="C15" s="17">
        <v>427202156</v>
      </c>
    </row>
    <row r="16" spans="1:5" ht="27" customHeight="1" x14ac:dyDescent="0.2">
      <c r="A16" s="13">
        <v>9</v>
      </c>
      <c r="B16" s="34" t="s">
        <v>162</v>
      </c>
      <c r="C16" s="17">
        <v>110364744</v>
      </c>
    </row>
    <row r="17" spans="1:3" s="57" customFormat="1" ht="27" customHeight="1" x14ac:dyDescent="0.2">
      <c r="A17" s="47"/>
      <c r="B17" s="51"/>
      <c r="C17" s="66"/>
    </row>
    <row r="18" spans="1:3" ht="18" customHeight="1" x14ac:dyDescent="0.2"/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5"/>
  <sheetViews>
    <sheetView workbookViewId="0">
      <selection activeCell="B11" sqref="B11"/>
    </sheetView>
  </sheetViews>
  <sheetFormatPr defaultRowHeight="12.75" x14ac:dyDescent="0.2"/>
  <cols>
    <col min="2" max="2" width="53.28515625" customWidth="1"/>
    <col min="3" max="3" width="20.5703125" customWidth="1"/>
  </cols>
  <sheetData>
    <row r="1" spans="1:5" s="21" customFormat="1" x14ac:dyDescent="0.2">
      <c r="A1" s="257" t="s">
        <v>723</v>
      </c>
      <c r="B1" s="257"/>
      <c r="C1" s="257"/>
    </row>
    <row r="2" spans="1:5" x14ac:dyDescent="0.2">
      <c r="A2" s="47"/>
      <c r="B2" s="48"/>
      <c r="C2" s="49"/>
      <c r="D2" s="49"/>
      <c r="E2" s="49"/>
    </row>
    <row r="3" spans="1:5" s="22" customFormat="1" ht="32.25" customHeight="1" x14ac:dyDescent="0.2">
      <c r="A3" s="255" t="s">
        <v>384</v>
      </c>
      <c r="B3" s="256"/>
      <c r="C3" s="256"/>
      <c r="D3" s="54"/>
      <c r="E3" s="54"/>
    </row>
    <row r="4" spans="1:5" s="22" customFormat="1" ht="32.25" customHeight="1" x14ac:dyDescent="0.2">
      <c r="A4" s="243"/>
      <c r="B4" s="244"/>
      <c r="C4" s="244"/>
      <c r="D4" s="54"/>
      <c r="E4" s="54"/>
    </row>
    <row r="5" spans="1:5" s="22" customFormat="1" ht="15" x14ac:dyDescent="0.2">
      <c r="A5" s="11"/>
      <c r="B5" s="175" t="s">
        <v>420</v>
      </c>
      <c r="C5" s="174" t="s">
        <v>548</v>
      </c>
      <c r="D5" s="54"/>
      <c r="E5" s="54"/>
    </row>
    <row r="6" spans="1:5" s="22" customFormat="1" ht="15" x14ac:dyDescent="0.2">
      <c r="A6" s="12"/>
      <c r="B6" s="12" t="s">
        <v>0</v>
      </c>
      <c r="C6" s="12" t="s">
        <v>153</v>
      </c>
      <c r="D6" s="55"/>
      <c r="E6" s="55"/>
    </row>
    <row r="7" spans="1:5" s="22" customFormat="1" ht="15" x14ac:dyDescent="0.2">
      <c r="A7" s="12">
        <v>1</v>
      </c>
      <c r="B7" s="12">
        <v>2</v>
      </c>
      <c r="C7" s="12">
        <v>3</v>
      </c>
      <c r="D7" s="55"/>
      <c r="E7" s="55"/>
    </row>
    <row r="8" spans="1:5" ht="30" customHeight="1" x14ac:dyDescent="0.2">
      <c r="A8" s="13">
        <v>1</v>
      </c>
      <c r="B8" s="36" t="s">
        <v>154</v>
      </c>
      <c r="C8" s="37">
        <v>7295208</v>
      </c>
      <c r="D8" s="52"/>
      <c r="E8" s="52"/>
    </row>
    <row r="9" spans="1:5" ht="30" customHeight="1" x14ac:dyDescent="0.2">
      <c r="A9" s="13">
        <v>2</v>
      </c>
      <c r="B9" s="36" t="s">
        <v>155</v>
      </c>
      <c r="C9" s="37">
        <v>116466000</v>
      </c>
      <c r="D9" s="49"/>
      <c r="E9" s="49"/>
    </row>
    <row r="10" spans="1:5" ht="30" customHeight="1" x14ac:dyDescent="0.2">
      <c r="A10" s="15">
        <v>3</v>
      </c>
      <c r="B10" s="34" t="s">
        <v>156</v>
      </c>
      <c r="C10" s="35">
        <v>-109170792</v>
      </c>
      <c r="D10" s="49"/>
      <c r="E10" s="49"/>
    </row>
    <row r="11" spans="1:5" ht="30" customHeight="1" x14ac:dyDescent="0.2">
      <c r="A11" s="13">
        <v>4</v>
      </c>
      <c r="B11" s="36" t="s">
        <v>157</v>
      </c>
      <c r="C11" s="37">
        <v>115587784</v>
      </c>
      <c r="D11" s="49"/>
      <c r="E11" s="49"/>
    </row>
    <row r="12" spans="1:5" ht="30" customHeight="1" x14ac:dyDescent="0.2">
      <c r="A12" s="15">
        <v>5</v>
      </c>
      <c r="B12" s="34" t="s">
        <v>159</v>
      </c>
      <c r="C12" s="35">
        <v>115587784</v>
      </c>
      <c r="D12" s="52"/>
      <c r="E12" s="52"/>
    </row>
    <row r="13" spans="1:5" ht="30" customHeight="1" x14ac:dyDescent="0.2">
      <c r="A13" s="13">
        <v>6</v>
      </c>
      <c r="B13" s="34" t="s">
        <v>160</v>
      </c>
      <c r="C13" s="35">
        <v>6416992</v>
      </c>
      <c r="D13" s="49"/>
      <c r="E13" s="49"/>
    </row>
    <row r="14" spans="1:5" ht="30" customHeight="1" x14ac:dyDescent="0.2">
      <c r="A14" s="15">
        <v>7</v>
      </c>
      <c r="B14" s="34" t="s">
        <v>161</v>
      </c>
      <c r="C14" s="35">
        <v>6416992</v>
      </c>
      <c r="D14" s="49"/>
      <c r="E14" s="49"/>
    </row>
    <row r="15" spans="1:5" ht="30" customHeight="1" x14ac:dyDescent="0.2">
      <c r="A15" s="13">
        <v>8</v>
      </c>
      <c r="B15" s="34" t="s">
        <v>162</v>
      </c>
      <c r="C15" s="35">
        <v>6416992</v>
      </c>
      <c r="D15" s="49"/>
      <c r="E15" s="49"/>
    </row>
    <row r="16" spans="1:5" ht="30" customHeight="1" x14ac:dyDescent="0.2">
      <c r="A16" s="50"/>
      <c r="B16" s="51"/>
      <c r="C16" s="66"/>
      <c r="D16" s="52"/>
      <c r="E16" s="52"/>
    </row>
    <row r="17" spans="1:5" ht="27" customHeight="1" x14ac:dyDescent="0.2">
      <c r="A17" s="50"/>
      <c r="B17" s="51"/>
      <c r="C17" s="52"/>
      <c r="D17" s="52"/>
      <c r="E17" s="52"/>
    </row>
    <row r="18" spans="1:5" x14ac:dyDescent="0.2">
      <c r="A18" s="50"/>
      <c r="B18" s="51"/>
      <c r="C18" s="52"/>
      <c r="D18" s="52"/>
      <c r="E18" s="52"/>
    </row>
    <row r="19" spans="1:5" x14ac:dyDescent="0.2">
      <c r="A19" s="47"/>
      <c r="B19" s="48"/>
      <c r="C19" s="49"/>
      <c r="D19" s="49"/>
      <c r="E19" s="49"/>
    </row>
    <row r="20" spans="1:5" x14ac:dyDescent="0.2">
      <c r="A20" s="47"/>
      <c r="B20" s="48"/>
      <c r="C20" s="49"/>
      <c r="D20" s="49"/>
      <c r="E20" s="49"/>
    </row>
    <row r="21" spans="1:5" x14ac:dyDescent="0.2">
      <c r="A21" s="50"/>
      <c r="B21" s="51"/>
      <c r="C21" s="52"/>
      <c r="D21" s="52"/>
      <c r="E21" s="52"/>
    </row>
    <row r="22" spans="1:5" x14ac:dyDescent="0.2">
      <c r="A22" s="47"/>
      <c r="B22" s="48"/>
      <c r="C22" s="49"/>
      <c r="D22" s="49"/>
      <c r="E22" s="49"/>
    </row>
    <row r="23" spans="1:5" x14ac:dyDescent="0.2">
      <c r="A23" s="50"/>
      <c r="B23" s="51"/>
      <c r="C23" s="52"/>
      <c r="D23" s="52"/>
      <c r="E23" s="52"/>
    </row>
    <row r="24" spans="1:5" x14ac:dyDescent="0.2">
      <c r="A24" s="50"/>
      <c r="B24" s="51"/>
      <c r="C24" s="52"/>
      <c r="D24" s="52"/>
      <c r="E24" s="52"/>
    </row>
    <row r="25" spans="1:5" x14ac:dyDescent="0.2">
      <c r="A25" s="50"/>
      <c r="B25" s="51"/>
      <c r="C25" s="52"/>
      <c r="D25" s="52"/>
      <c r="E25" s="52"/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7"/>
  <sheetViews>
    <sheetView workbookViewId="0">
      <selection activeCell="B9" sqref="B9"/>
    </sheetView>
  </sheetViews>
  <sheetFormatPr defaultRowHeight="12.75" x14ac:dyDescent="0.2"/>
  <cols>
    <col min="1" max="1" width="7.5703125" customWidth="1"/>
    <col min="2" max="2" width="49.5703125" customWidth="1"/>
    <col min="3" max="3" width="23.28515625" customWidth="1"/>
  </cols>
  <sheetData>
    <row r="1" spans="1:3" s="21" customFormat="1" ht="24.75" customHeight="1" x14ac:dyDescent="0.2">
      <c r="A1" s="257" t="s">
        <v>724</v>
      </c>
      <c r="B1" s="257"/>
      <c r="C1" s="257"/>
    </row>
    <row r="2" spans="1:3" s="181" customFormat="1" ht="16.5" customHeight="1" x14ac:dyDescent="0.2">
      <c r="A2" s="180"/>
      <c r="B2" s="180"/>
      <c r="C2" s="180"/>
    </row>
    <row r="3" spans="1:3" s="21" customFormat="1" ht="15.75" x14ac:dyDescent="0.25">
      <c r="A3" s="261" t="s">
        <v>385</v>
      </c>
      <c r="B3" s="261"/>
      <c r="C3" s="261"/>
    </row>
    <row r="4" spans="1:3" s="247" customFormat="1" ht="15.75" x14ac:dyDescent="0.25">
      <c r="A4" s="246"/>
      <c r="B4" s="246"/>
      <c r="C4" s="246"/>
    </row>
    <row r="5" spans="1:3" s="21" customFormat="1" ht="24" customHeight="1" x14ac:dyDescent="0.2">
      <c r="B5" s="173" t="s">
        <v>420</v>
      </c>
      <c r="C5" s="173" t="s">
        <v>548</v>
      </c>
    </row>
    <row r="6" spans="1:3" ht="15" x14ac:dyDescent="0.2">
      <c r="A6" s="12"/>
      <c r="B6" s="12" t="s">
        <v>0</v>
      </c>
      <c r="C6" s="12" t="s">
        <v>153</v>
      </c>
    </row>
    <row r="7" spans="1:3" ht="21.75" customHeight="1" x14ac:dyDescent="0.2">
      <c r="A7" s="12">
        <v>1</v>
      </c>
      <c r="B7" s="12">
        <v>2</v>
      </c>
      <c r="C7" s="12">
        <v>3</v>
      </c>
    </row>
    <row r="8" spans="1:3" ht="24.95" customHeight="1" x14ac:dyDescent="0.2">
      <c r="A8" s="13">
        <v>1</v>
      </c>
      <c r="B8" s="36" t="s">
        <v>154</v>
      </c>
      <c r="C8" s="14">
        <v>5233752</v>
      </c>
    </row>
    <row r="9" spans="1:3" ht="24.95" customHeight="1" x14ac:dyDescent="0.2">
      <c r="A9" s="13">
        <v>2</v>
      </c>
      <c r="B9" s="36" t="s">
        <v>155</v>
      </c>
      <c r="C9" s="14">
        <v>42434534</v>
      </c>
    </row>
    <row r="10" spans="1:3" ht="24.95" customHeight="1" x14ac:dyDescent="0.2">
      <c r="A10" s="13">
        <v>3</v>
      </c>
      <c r="B10" s="34" t="s">
        <v>156</v>
      </c>
      <c r="C10" s="17">
        <v>-37200782</v>
      </c>
    </row>
    <row r="11" spans="1:3" ht="24.95" customHeight="1" x14ac:dyDescent="0.2">
      <c r="A11" s="13">
        <v>4</v>
      </c>
      <c r="B11" s="36" t="s">
        <v>157</v>
      </c>
      <c r="C11" s="14">
        <v>38290069</v>
      </c>
    </row>
    <row r="12" spans="1:3" ht="24.95" customHeight="1" x14ac:dyDescent="0.2">
      <c r="A12" s="13">
        <v>5</v>
      </c>
      <c r="B12" s="34" t="s">
        <v>159</v>
      </c>
      <c r="C12" s="17">
        <v>38290069</v>
      </c>
    </row>
    <row r="13" spans="1:3" ht="24.95" customHeight="1" x14ac:dyDescent="0.2">
      <c r="A13" s="13">
        <v>6</v>
      </c>
      <c r="B13" s="34" t="s">
        <v>160</v>
      </c>
      <c r="C13" s="17">
        <v>1089287</v>
      </c>
    </row>
    <row r="14" spans="1:3" ht="24.95" customHeight="1" x14ac:dyDescent="0.2">
      <c r="A14" s="13">
        <v>7</v>
      </c>
      <c r="B14" s="34" t="s">
        <v>161</v>
      </c>
      <c r="C14" s="17">
        <v>1089287</v>
      </c>
    </row>
    <row r="15" spans="1:3" ht="24.95" customHeight="1" x14ac:dyDescent="0.2">
      <c r="A15" s="13">
        <v>8</v>
      </c>
      <c r="B15" s="34" t="s">
        <v>162</v>
      </c>
      <c r="C15" s="17">
        <v>1089287</v>
      </c>
    </row>
    <row r="16" spans="1:3" ht="33.75" customHeight="1" x14ac:dyDescent="0.2"/>
    <row r="17" ht="33.75" customHeight="1" x14ac:dyDescent="0.2"/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7"/>
  <sheetViews>
    <sheetView workbookViewId="0">
      <pane ySplit="5" topLeftCell="A6" activePane="bottomLeft" state="frozen"/>
      <selection pane="bottomLeft" activeCell="K15" sqref="K15"/>
    </sheetView>
  </sheetViews>
  <sheetFormatPr defaultRowHeight="12.75" x14ac:dyDescent="0.2"/>
  <cols>
    <col min="1" max="1" width="6.5703125" style="155" customWidth="1"/>
    <col min="2" max="2" width="39.85546875" style="155" customWidth="1"/>
    <col min="3" max="3" width="15.7109375" style="155" customWidth="1"/>
    <col min="4" max="4" width="10.5703125" style="155" customWidth="1"/>
    <col min="5" max="5" width="14.7109375" style="155" customWidth="1"/>
    <col min="6" max="16384" width="9.140625" style="155"/>
  </cols>
  <sheetData>
    <row r="1" spans="1:10" ht="18.75" customHeight="1" x14ac:dyDescent="0.2">
      <c r="A1" s="263" t="s">
        <v>725</v>
      </c>
      <c r="B1" s="263"/>
      <c r="C1" s="263"/>
      <c r="D1" s="263"/>
      <c r="E1" s="263"/>
    </row>
    <row r="2" spans="1:10" ht="18" customHeight="1" x14ac:dyDescent="0.2">
      <c r="A2" s="264" t="s">
        <v>708</v>
      </c>
      <c r="B2" s="264"/>
      <c r="C2" s="264"/>
      <c r="D2" s="264"/>
      <c r="E2" s="264"/>
    </row>
    <row r="3" spans="1:10" ht="13.5" thickBot="1" x14ac:dyDescent="0.25"/>
    <row r="4" spans="1:10" ht="15" x14ac:dyDescent="0.2">
      <c r="A4" s="219"/>
      <c r="B4" s="220" t="s">
        <v>0</v>
      </c>
      <c r="C4" s="220" t="s">
        <v>687</v>
      </c>
      <c r="D4" s="220" t="s">
        <v>689</v>
      </c>
      <c r="E4" s="221" t="s">
        <v>688</v>
      </c>
      <c r="H4" s="262"/>
      <c r="I4" s="262"/>
      <c r="J4" s="262"/>
    </row>
    <row r="5" spans="1:10" ht="15.75" thickBot="1" x14ac:dyDescent="0.25">
      <c r="A5" s="222"/>
      <c r="B5" s="223" t="s">
        <v>420</v>
      </c>
      <c r="C5" s="223" t="s">
        <v>548</v>
      </c>
      <c r="D5" s="223" t="s">
        <v>554</v>
      </c>
      <c r="E5" s="224" t="s">
        <v>572</v>
      </c>
    </row>
    <row r="6" spans="1:10" x14ac:dyDescent="0.2">
      <c r="A6" s="229" t="s">
        <v>386</v>
      </c>
      <c r="B6" s="230" t="s">
        <v>270</v>
      </c>
      <c r="C6" s="217">
        <v>2622609</v>
      </c>
      <c r="D6" s="218">
        <v>0</v>
      </c>
      <c r="E6" s="218">
        <v>265581</v>
      </c>
    </row>
    <row r="7" spans="1:10" x14ac:dyDescent="0.2">
      <c r="A7" s="225" t="s">
        <v>387</v>
      </c>
      <c r="B7" s="226" t="s">
        <v>271</v>
      </c>
      <c r="C7" s="137">
        <v>1517349324</v>
      </c>
      <c r="D7" s="159">
        <v>0</v>
      </c>
      <c r="E7" s="159">
        <v>1658720784</v>
      </c>
    </row>
    <row r="8" spans="1:10" ht="25.5" x14ac:dyDescent="0.2">
      <c r="A8" s="225" t="s">
        <v>392</v>
      </c>
      <c r="B8" s="226" t="s">
        <v>272</v>
      </c>
      <c r="C8" s="137">
        <v>40900000</v>
      </c>
      <c r="D8" s="159">
        <v>0</v>
      </c>
      <c r="E8" s="159">
        <v>26700000</v>
      </c>
    </row>
    <row r="9" spans="1:10" ht="38.25" x14ac:dyDescent="0.2">
      <c r="A9" s="227" t="s">
        <v>393</v>
      </c>
      <c r="B9" s="228" t="s">
        <v>273</v>
      </c>
      <c r="C9" s="138">
        <v>1560871933</v>
      </c>
      <c r="D9" s="160">
        <v>0</v>
      </c>
      <c r="E9" s="160">
        <v>1685686365</v>
      </c>
    </row>
    <row r="10" spans="1:10" ht="25.5" x14ac:dyDescent="0.2">
      <c r="A10" s="225" t="s">
        <v>199</v>
      </c>
      <c r="B10" s="226" t="s">
        <v>274</v>
      </c>
      <c r="C10" s="137">
        <v>565590</v>
      </c>
      <c r="D10" s="159">
        <v>0</v>
      </c>
      <c r="E10" s="159">
        <v>385980</v>
      </c>
    </row>
    <row r="11" spans="1:10" ht="25.5" x14ac:dyDescent="0.2">
      <c r="A11" s="225" t="s">
        <v>200</v>
      </c>
      <c r="B11" s="226" t="s">
        <v>275</v>
      </c>
      <c r="C11" s="137">
        <v>553891979</v>
      </c>
      <c r="D11" s="159">
        <v>0</v>
      </c>
      <c r="E11" s="159">
        <v>398553803</v>
      </c>
    </row>
    <row r="12" spans="1:10" x14ac:dyDescent="0.2">
      <c r="A12" s="227" t="s">
        <v>201</v>
      </c>
      <c r="B12" s="228" t="s">
        <v>276</v>
      </c>
      <c r="C12" s="138">
        <v>554457569</v>
      </c>
      <c r="D12" s="160">
        <v>0</v>
      </c>
      <c r="E12" s="160">
        <v>398939783</v>
      </c>
    </row>
    <row r="13" spans="1:10" ht="25.5" x14ac:dyDescent="0.2">
      <c r="A13" s="225" t="s">
        <v>202</v>
      </c>
      <c r="B13" s="226" t="s">
        <v>277</v>
      </c>
      <c r="C13" s="137">
        <v>10488170</v>
      </c>
      <c r="D13" s="159">
        <v>0</v>
      </c>
      <c r="E13" s="159">
        <v>2952733</v>
      </c>
    </row>
    <row r="14" spans="1:10" ht="25.5" x14ac:dyDescent="0.2">
      <c r="A14" s="225" t="s">
        <v>203</v>
      </c>
      <c r="B14" s="226" t="s">
        <v>278</v>
      </c>
      <c r="C14" s="137">
        <v>8529206</v>
      </c>
      <c r="D14" s="159">
        <v>0</v>
      </c>
      <c r="E14" s="159">
        <v>9769166</v>
      </c>
    </row>
    <row r="15" spans="1:10" ht="25.5" x14ac:dyDescent="0.2">
      <c r="A15" s="225" t="s">
        <v>163</v>
      </c>
      <c r="B15" s="226" t="s">
        <v>279</v>
      </c>
      <c r="C15" s="137">
        <v>130000</v>
      </c>
      <c r="D15" s="159">
        <v>0</v>
      </c>
      <c r="E15" s="159">
        <v>42284165</v>
      </c>
    </row>
    <row r="16" spans="1:10" x14ac:dyDescent="0.2">
      <c r="A16" s="227" t="s">
        <v>165</v>
      </c>
      <c r="B16" s="228" t="s">
        <v>280</v>
      </c>
      <c r="C16" s="138">
        <v>19147376</v>
      </c>
      <c r="D16" s="160">
        <v>0</v>
      </c>
      <c r="E16" s="160">
        <v>55006064</v>
      </c>
    </row>
    <row r="17" spans="1:5" ht="25.5" x14ac:dyDescent="0.2">
      <c r="A17" s="227" t="s">
        <v>164</v>
      </c>
      <c r="B17" s="228" t="s">
        <v>281</v>
      </c>
      <c r="C17" s="138">
        <v>3569917</v>
      </c>
      <c r="D17" s="160">
        <v>0</v>
      </c>
      <c r="E17" s="160">
        <v>8059002</v>
      </c>
    </row>
    <row r="18" spans="1:5" x14ac:dyDescent="0.2">
      <c r="A18" s="227" t="s">
        <v>205</v>
      </c>
      <c r="B18" s="228" t="s">
        <v>282</v>
      </c>
      <c r="C18" s="138">
        <v>2138046795</v>
      </c>
      <c r="D18" s="160">
        <v>0</v>
      </c>
      <c r="E18" s="160">
        <v>2147691214</v>
      </c>
    </row>
    <row r="19" spans="1:5" ht="25.5" x14ac:dyDescent="0.2">
      <c r="A19" s="225" t="s">
        <v>206</v>
      </c>
      <c r="B19" s="226" t="s">
        <v>283</v>
      </c>
      <c r="C19" s="137">
        <v>1503906113</v>
      </c>
      <c r="D19" s="159">
        <v>0</v>
      </c>
      <c r="E19" s="159">
        <v>1503906113</v>
      </c>
    </row>
    <row r="20" spans="1:5" x14ac:dyDescent="0.2">
      <c r="A20" s="225" t="s">
        <v>207</v>
      </c>
      <c r="B20" s="226" t="s">
        <v>284</v>
      </c>
      <c r="C20" s="137">
        <v>111638536</v>
      </c>
      <c r="D20" s="159">
        <v>0</v>
      </c>
      <c r="E20" s="159">
        <v>154684576</v>
      </c>
    </row>
    <row r="21" spans="1:5" x14ac:dyDescent="0.2">
      <c r="A21" s="225" t="s">
        <v>209</v>
      </c>
      <c r="B21" s="226" t="s">
        <v>285</v>
      </c>
      <c r="C21" s="137">
        <v>43046040</v>
      </c>
      <c r="D21" s="159">
        <v>0</v>
      </c>
      <c r="E21" s="159">
        <v>190167521</v>
      </c>
    </row>
    <row r="22" spans="1:5" x14ac:dyDescent="0.2">
      <c r="A22" s="227" t="s">
        <v>210</v>
      </c>
      <c r="B22" s="228" t="s">
        <v>286</v>
      </c>
      <c r="C22" s="138">
        <v>1658590689</v>
      </c>
      <c r="D22" s="160">
        <v>0</v>
      </c>
      <c r="E22" s="160">
        <v>1848758210</v>
      </c>
    </row>
    <row r="23" spans="1:5" ht="25.5" x14ac:dyDescent="0.2">
      <c r="A23" s="225" t="s">
        <v>212</v>
      </c>
      <c r="B23" s="226" t="s">
        <v>287</v>
      </c>
      <c r="C23" s="137">
        <v>5840771</v>
      </c>
      <c r="D23" s="159">
        <v>0</v>
      </c>
      <c r="E23" s="159">
        <v>5426637</v>
      </c>
    </row>
    <row r="24" spans="1:5" ht="25.5" x14ac:dyDescent="0.2">
      <c r="A24" s="225" t="s">
        <v>213</v>
      </c>
      <c r="B24" s="226" t="s">
        <v>288</v>
      </c>
      <c r="C24" s="137">
        <v>611647</v>
      </c>
      <c r="D24" s="159">
        <v>0</v>
      </c>
      <c r="E24" s="159">
        <v>2186742</v>
      </c>
    </row>
    <row r="25" spans="1:5" x14ac:dyDescent="0.2">
      <c r="A25" s="227" t="s">
        <v>214</v>
      </c>
      <c r="B25" s="228" t="s">
        <v>289</v>
      </c>
      <c r="C25" s="138">
        <v>6452418</v>
      </c>
      <c r="D25" s="160">
        <v>0</v>
      </c>
      <c r="E25" s="160">
        <v>7613379</v>
      </c>
    </row>
    <row r="26" spans="1:5" ht="25.5" x14ac:dyDescent="0.2">
      <c r="A26" s="227" t="s">
        <v>216</v>
      </c>
      <c r="B26" s="228" t="s">
        <v>290</v>
      </c>
      <c r="C26" s="138">
        <v>473003688</v>
      </c>
      <c r="D26" s="160">
        <v>0</v>
      </c>
      <c r="E26" s="160">
        <v>291319625</v>
      </c>
    </row>
    <row r="27" spans="1:5" x14ac:dyDescent="0.2">
      <c r="A27" s="227" t="s">
        <v>217</v>
      </c>
      <c r="B27" s="228" t="s">
        <v>291</v>
      </c>
      <c r="C27" s="138">
        <v>2138046795</v>
      </c>
      <c r="D27" s="160">
        <v>0</v>
      </c>
      <c r="E27" s="160">
        <v>2147691214</v>
      </c>
    </row>
  </sheetData>
  <mergeCells count="3">
    <mergeCell ref="H4:J4"/>
    <mergeCell ref="A1:E1"/>
    <mergeCell ref="A2:E2"/>
  </mergeCells>
  <pageMargins left="0.75" right="0.75" top="1" bottom="1" header="0.5" footer="0.5"/>
  <pageSetup paperSize="9" orientation="portrait" r:id="rId1"/>
  <headerFooter alignWithMargins="0">
    <oddHeader>&amp;C&amp;L&amp;RÉrték típus: Forint</oddHeader>
    <oddFooter>&amp;C&amp;LAdatellenőrző kód: 6c-12363e-73f-192d-20-46-57d-241c-1861c-a&amp;R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8"/>
  <sheetViews>
    <sheetView workbookViewId="0">
      <selection sqref="A1:E1"/>
    </sheetView>
  </sheetViews>
  <sheetFormatPr defaultRowHeight="30.75" customHeight="1" x14ac:dyDescent="0.2"/>
  <cols>
    <col min="1" max="1" width="8" style="102" customWidth="1"/>
    <col min="2" max="2" width="28.85546875" style="102" customWidth="1"/>
    <col min="3" max="3" width="14.85546875" style="102" customWidth="1"/>
    <col min="4" max="4" width="11.28515625" style="102" customWidth="1"/>
    <col min="5" max="5" width="16" style="102" customWidth="1"/>
    <col min="6" max="6" width="9.140625" style="102"/>
    <col min="7" max="7" width="11" style="102" bestFit="1" customWidth="1"/>
    <col min="8" max="9" width="9.140625" style="102"/>
    <col min="10" max="10" width="11" style="102" bestFit="1" customWidth="1"/>
    <col min="11" max="11" width="9.140625" style="102"/>
    <col min="12" max="12" width="11" style="102" bestFit="1" customWidth="1"/>
    <col min="13" max="16384" width="9.140625" style="102"/>
  </cols>
  <sheetData>
    <row r="1" spans="1:13" ht="21" customHeight="1" x14ac:dyDescent="0.2">
      <c r="A1" s="263" t="s">
        <v>318</v>
      </c>
      <c r="B1" s="263"/>
      <c r="C1" s="263"/>
      <c r="D1" s="263"/>
      <c r="E1" s="263"/>
    </row>
    <row r="2" spans="1:13" ht="16.5" customHeight="1" x14ac:dyDescent="0.2">
      <c r="A2" s="265" t="s">
        <v>346</v>
      </c>
      <c r="B2" s="265"/>
      <c r="C2" s="265"/>
      <c r="D2" s="265"/>
      <c r="E2" s="265"/>
    </row>
    <row r="3" spans="1:13" ht="15.75" customHeight="1" x14ac:dyDescent="0.2">
      <c r="A3" s="103"/>
      <c r="B3" s="103"/>
      <c r="C3" s="103"/>
      <c r="D3" s="103"/>
      <c r="E3" s="44" t="s">
        <v>39</v>
      </c>
    </row>
    <row r="4" spans="1:13" ht="21.75" customHeight="1" x14ac:dyDescent="0.2">
      <c r="A4" s="104"/>
      <c r="B4" s="101" t="s">
        <v>0</v>
      </c>
      <c r="C4" s="101" t="s">
        <v>319</v>
      </c>
      <c r="D4" s="101" t="s">
        <v>320</v>
      </c>
      <c r="E4" s="101" t="s">
        <v>321</v>
      </c>
    </row>
    <row r="5" spans="1:13" ht="28.5" customHeight="1" x14ac:dyDescent="0.2">
      <c r="A5" s="105">
        <v>1</v>
      </c>
      <c r="B5" s="106" t="s">
        <v>270</v>
      </c>
      <c r="C5" s="134">
        <v>2622609</v>
      </c>
      <c r="D5" s="107">
        <v>0</v>
      </c>
      <c r="E5" s="136">
        <v>2622609</v>
      </c>
      <c r="G5"/>
      <c r="H5"/>
      <c r="I5"/>
      <c r="J5"/>
      <c r="K5"/>
      <c r="L5"/>
      <c r="M5"/>
    </row>
    <row r="6" spans="1:13" ht="26.25" customHeight="1" x14ac:dyDescent="0.2">
      <c r="A6" s="105">
        <v>2</v>
      </c>
      <c r="B6" s="106" t="s">
        <v>271</v>
      </c>
      <c r="C6" s="134">
        <v>1517349324</v>
      </c>
      <c r="D6" s="107">
        <v>0</v>
      </c>
      <c r="E6" s="137">
        <f t="shared" ref="E6:E25" si="0">SUM(B6,D6,C6)</f>
        <v>1517349324</v>
      </c>
      <c r="G6"/>
      <c r="H6"/>
      <c r="I6"/>
      <c r="J6"/>
      <c r="K6"/>
      <c r="L6"/>
      <c r="M6"/>
    </row>
    <row r="7" spans="1:13" ht="23.25" customHeight="1" x14ac:dyDescent="0.2">
      <c r="A7" s="105">
        <v>3</v>
      </c>
      <c r="B7" s="106" t="s">
        <v>272</v>
      </c>
      <c r="C7" s="134">
        <v>40900000</v>
      </c>
      <c r="D7" s="107">
        <v>0</v>
      </c>
      <c r="E7" s="137">
        <f t="shared" si="0"/>
        <v>40900000</v>
      </c>
      <c r="G7"/>
      <c r="H7"/>
      <c r="I7"/>
      <c r="J7"/>
      <c r="K7"/>
      <c r="L7"/>
      <c r="M7"/>
    </row>
    <row r="8" spans="1:13" ht="37.5" customHeight="1" x14ac:dyDescent="0.2">
      <c r="A8" s="108">
        <v>4</v>
      </c>
      <c r="B8" s="109" t="s">
        <v>273</v>
      </c>
      <c r="C8" s="135">
        <v>1560871933</v>
      </c>
      <c r="D8" s="110">
        <v>0</v>
      </c>
      <c r="E8" s="138">
        <f t="shared" si="0"/>
        <v>1560871933</v>
      </c>
      <c r="G8"/>
      <c r="H8"/>
      <c r="I8"/>
      <c r="J8"/>
      <c r="K8"/>
      <c r="L8"/>
      <c r="M8"/>
    </row>
    <row r="9" spans="1:13" ht="22.5" customHeight="1" x14ac:dyDescent="0.2">
      <c r="A9" s="105">
        <v>5</v>
      </c>
      <c r="B9" s="106" t="s">
        <v>274</v>
      </c>
      <c r="C9" s="134">
        <v>565590</v>
      </c>
      <c r="D9" s="107">
        <v>0</v>
      </c>
      <c r="E9" s="137">
        <f t="shared" si="0"/>
        <v>565590</v>
      </c>
      <c r="G9"/>
      <c r="H9"/>
      <c r="I9"/>
      <c r="J9"/>
      <c r="K9"/>
      <c r="L9"/>
      <c r="M9"/>
    </row>
    <row r="10" spans="1:13" ht="39.75" customHeight="1" x14ac:dyDescent="0.2">
      <c r="A10" s="105">
        <v>6</v>
      </c>
      <c r="B10" s="106" t="s">
        <v>275</v>
      </c>
      <c r="C10" s="134">
        <v>553891979</v>
      </c>
      <c r="D10" s="107">
        <v>0</v>
      </c>
      <c r="E10" s="137">
        <f t="shared" si="0"/>
        <v>553891979</v>
      </c>
      <c r="G10"/>
      <c r="H10"/>
      <c r="I10"/>
      <c r="J10"/>
      <c r="K10"/>
      <c r="L10"/>
      <c r="M10"/>
    </row>
    <row r="11" spans="1:13" ht="12.75" customHeight="1" x14ac:dyDescent="0.2">
      <c r="A11" s="108">
        <v>7</v>
      </c>
      <c r="B11" s="109" t="s">
        <v>276</v>
      </c>
      <c r="C11" s="135">
        <v>554457569</v>
      </c>
      <c r="D11" s="110">
        <v>0</v>
      </c>
      <c r="E11" s="138">
        <f t="shared" si="0"/>
        <v>554457569</v>
      </c>
      <c r="G11"/>
      <c r="H11"/>
      <c r="I11"/>
      <c r="J11"/>
      <c r="K11"/>
      <c r="L11"/>
      <c r="M11"/>
    </row>
    <row r="12" spans="1:13" ht="25.5" customHeight="1" x14ac:dyDescent="0.2">
      <c r="A12" s="105">
        <v>8</v>
      </c>
      <c r="B12" s="106" t="s">
        <v>277</v>
      </c>
      <c r="C12" s="134">
        <v>10488170</v>
      </c>
      <c r="D12" s="107">
        <v>0</v>
      </c>
      <c r="E12" s="137">
        <f t="shared" si="0"/>
        <v>10488170</v>
      </c>
      <c r="G12"/>
      <c r="H12"/>
      <c r="I12"/>
      <c r="J12"/>
      <c r="K12"/>
      <c r="L12"/>
      <c r="M12"/>
    </row>
    <row r="13" spans="1:13" ht="33.75" customHeight="1" x14ac:dyDescent="0.2">
      <c r="A13" s="105">
        <v>9</v>
      </c>
      <c r="B13" s="106" t="s">
        <v>278</v>
      </c>
      <c r="C13" s="134">
        <v>8529206</v>
      </c>
      <c r="D13" s="107">
        <v>0</v>
      </c>
      <c r="E13" s="137">
        <f t="shared" si="0"/>
        <v>8529206</v>
      </c>
      <c r="G13"/>
      <c r="H13"/>
      <c r="I13"/>
      <c r="J13"/>
      <c r="K13"/>
      <c r="L13"/>
      <c r="M13"/>
    </row>
    <row r="14" spans="1:13" ht="28.5" customHeight="1" x14ac:dyDescent="0.2">
      <c r="A14" s="105">
        <v>10</v>
      </c>
      <c r="B14" s="106" t="s">
        <v>279</v>
      </c>
      <c r="C14" s="134">
        <v>130000</v>
      </c>
      <c r="D14" s="107">
        <v>0</v>
      </c>
      <c r="E14" s="137">
        <f t="shared" si="0"/>
        <v>130000</v>
      </c>
      <c r="G14"/>
      <c r="H14"/>
      <c r="I14"/>
      <c r="J14"/>
      <c r="K14"/>
      <c r="L14"/>
      <c r="M14"/>
    </row>
    <row r="15" spans="1:13" ht="15" customHeight="1" x14ac:dyDescent="0.2">
      <c r="A15" s="108">
        <v>11</v>
      </c>
      <c r="B15" s="109" t="s">
        <v>280</v>
      </c>
      <c r="C15" s="135">
        <v>19147376</v>
      </c>
      <c r="D15" s="110">
        <v>0</v>
      </c>
      <c r="E15" s="138">
        <f t="shared" si="0"/>
        <v>19147376</v>
      </c>
      <c r="G15"/>
      <c r="H15"/>
      <c r="I15"/>
      <c r="J15"/>
      <c r="K15"/>
      <c r="L15"/>
      <c r="M15"/>
    </row>
    <row r="16" spans="1:13" ht="30.75" customHeight="1" x14ac:dyDescent="0.2">
      <c r="A16" s="105">
        <v>12</v>
      </c>
      <c r="B16" s="109" t="s">
        <v>281</v>
      </c>
      <c r="C16" s="135">
        <v>3569917</v>
      </c>
      <c r="D16" s="110">
        <v>0</v>
      </c>
      <c r="E16" s="138">
        <f t="shared" si="0"/>
        <v>3569917</v>
      </c>
      <c r="G16"/>
      <c r="H16"/>
      <c r="I16"/>
      <c r="J16"/>
      <c r="K16"/>
      <c r="L16"/>
      <c r="M16"/>
    </row>
    <row r="17" spans="1:13" ht="24" customHeight="1" x14ac:dyDescent="0.2">
      <c r="A17" s="108">
        <v>13</v>
      </c>
      <c r="B17" s="109" t="s">
        <v>282</v>
      </c>
      <c r="C17" s="135">
        <v>2138046795</v>
      </c>
      <c r="D17" s="110">
        <v>0</v>
      </c>
      <c r="E17" s="138">
        <f t="shared" si="0"/>
        <v>2138046795</v>
      </c>
      <c r="G17"/>
      <c r="H17"/>
      <c r="I17"/>
      <c r="J17"/>
      <c r="K17"/>
      <c r="L17"/>
      <c r="M17"/>
    </row>
    <row r="18" spans="1:13" ht="40.5" customHeight="1" x14ac:dyDescent="0.2">
      <c r="A18" s="105">
        <v>14</v>
      </c>
      <c r="B18" s="106" t="s">
        <v>283</v>
      </c>
      <c r="C18" s="134">
        <v>1503906113</v>
      </c>
      <c r="D18" s="107">
        <v>0</v>
      </c>
      <c r="E18" s="137">
        <f t="shared" si="0"/>
        <v>1503906113</v>
      </c>
      <c r="G18"/>
      <c r="H18"/>
      <c r="I18"/>
      <c r="J18"/>
      <c r="K18"/>
      <c r="L18"/>
      <c r="M18"/>
    </row>
    <row r="19" spans="1:13" ht="15.75" customHeight="1" x14ac:dyDescent="0.2">
      <c r="A19" s="105">
        <v>15</v>
      </c>
      <c r="B19" s="106" t="s">
        <v>284</v>
      </c>
      <c r="C19" s="134">
        <v>111638536</v>
      </c>
      <c r="D19" s="107">
        <v>0</v>
      </c>
      <c r="E19" s="137">
        <f t="shared" si="0"/>
        <v>111638536</v>
      </c>
      <c r="G19"/>
      <c r="H19"/>
      <c r="I19"/>
      <c r="J19"/>
      <c r="K19"/>
      <c r="L19"/>
      <c r="M19"/>
    </row>
    <row r="20" spans="1:13" ht="14.25" customHeight="1" x14ac:dyDescent="0.2">
      <c r="A20" s="105">
        <v>16</v>
      </c>
      <c r="B20" s="106" t="s">
        <v>285</v>
      </c>
      <c r="C20" s="134">
        <v>43046040</v>
      </c>
      <c r="D20" s="107">
        <v>0</v>
      </c>
      <c r="E20" s="137">
        <f t="shared" si="0"/>
        <v>43046040</v>
      </c>
      <c r="G20"/>
      <c r="H20"/>
      <c r="I20"/>
      <c r="J20"/>
      <c r="K20"/>
      <c r="L20"/>
      <c r="M20"/>
    </row>
    <row r="21" spans="1:13" ht="15" customHeight="1" x14ac:dyDescent="0.2">
      <c r="A21" s="108">
        <v>17</v>
      </c>
      <c r="B21" s="109" t="s">
        <v>286</v>
      </c>
      <c r="C21" s="135">
        <v>1658590689</v>
      </c>
      <c r="D21" s="110">
        <v>0</v>
      </c>
      <c r="E21" s="138">
        <f t="shared" si="0"/>
        <v>1658590689</v>
      </c>
      <c r="G21"/>
      <c r="H21"/>
      <c r="I21"/>
      <c r="J21"/>
      <c r="K21"/>
      <c r="L21"/>
      <c r="M21"/>
    </row>
    <row r="22" spans="1:13" ht="35.25" customHeight="1" x14ac:dyDescent="0.2">
      <c r="A22" s="105">
        <v>18</v>
      </c>
      <c r="B22" s="106" t="s">
        <v>287</v>
      </c>
      <c r="C22" s="134">
        <v>5840771</v>
      </c>
      <c r="D22" s="107">
        <v>0</v>
      </c>
      <c r="E22" s="137">
        <f t="shared" si="0"/>
        <v>5840771</v>
      </c>
      <c r="G22"/>
      <c r="H22"/>
      <c r="I22"/>
      <c r="J22"/>
      <c r="K22"/>
      <c r="L22"/>
      <c r="M22"/>
    </row>
    <row r="23" spans="1:13" ht="27" customHeight="1" x14ac:dyDescent="0.2">
      <c r="A23" s="105">
        <v>19</v>
      </c>
      <c r="B23" s="106" t="s">
        <v>288</v>
      </c>
      <c r="C23" s="134">
        <v>611647</v>
      </c>
      <c r="D23" s="107">
        <v>0</v>
      </c>
      <c r="E23" s="137">
        <f t="shared" si="0"/>
        <v>611647</v>
      </c>
      <c r="G23"/>
      <c r="H23"/>
      <c r="I23"/>
      <c r="J23"/>
      <c r="K23"/>
      <c r="L23"/>
      <c r="M23"/>
    </row>
    <row r="24" spans="1:13" ht="24.75" customHeight="1" x14ac:dyDescent="0.2">
      <c r="A24" s="108">
        <v>20</v>
      </c>
      <c r="B24" s="109" t="s">
        <v>289</v>
      </c>
      <c r="C24" s="135">
        <v>6452418</v>
      </c>
      <c r="D24" s="110">
        <v>0</v>
      </c>
      <c r="E24" s="138">
        <f t="shared" si="0"/>
        <v>6452418</v>
      </c>
      <c r="G24"/>
      <c r="H24"/>
      <c r="I24"/>
      <c r="J24"/>
      <c r="K24"/>
      <c r="L24"/>
      <c r="M24"/>
    </row>
    <row r="25" spans="1:13" ht="23.25" customHeight="1" x14ac:dyDescent="0.2">
      <c r="A25" s="108">
        <v>21</v>
      </c>
      <c r="B25" s="109" t="s">
        <v>290</v>
      </c>
      <c r="C25" s="135">
        <v>473003688</v>
      </c>
      <c r="D25" s="110">
        <v>0</v>
      </c>
      <c r="E25" s="138">
        <f t="shared" si="0"/>
        <v>473003688</v>
      </c>
      <c r="G25"/>
      <c r="H25"/>
      <c r="I25"/>
      <c r="J25"/>
      <c r="K25"/>
      <c r="L25"/>
      <c r="M25"/>
    </row>
    <row r="26" spans="1:13" ht="16.5" customHeight="1" x14ac:dyDescent="0.2">
      <c r="A26" s="108">
        <v>22</v>
      </c>
      <c r="B26" s="109" t="s">
        <v>291</v>
      </c>
      <c r="C26" s="135">
        <v>2138046795</v>
      </c>
      <c r="D26" s="110">
        <v>0</v>
      </c>
      <c r="E26" s="138">
        <f>SUM(B26,D26,C26)</f>
        <v>2138046795</v>
      </c>
      <c r="G26"/>
      <c r="H26"/>
      <c r="I26"/>
      <c r="J26"/>
      <c r="K26"/>
      <c r="L26"/>
      <c r="M26"/>
    </row>
    <row r="27" spans="1:13" ht="30.75" customHeight="1" x14ac:dyDescent="0.2">
      <c r="A27" s="111"/>
    </row>
    <row r="28" spans="1:13" ht="30.75" customHeight="1" x14ac:dyDescent="0.2">
      <c r="A28" s="111"/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0"/>
  <sheetViews>
    <sheetView workbookViewId="0">
      <pane ySplit="5" topLeftCell="A15" activePane="bottomLeft" state="frozen"/>
      <selection pane="bottomLeft" activeCell="D20" sqref="D20"/>
    </sheetView>
  </sheetViews>
  <sheetFormatPr defaultRowHeight="12.75" x14ac:dyDescent="0.2"/>
  <cols>
    <col min="1" max="1" width="4.140625" style="155" customWidth="1"/>
    <col min="2" max="2" width="41" style="155" customWidth="1"/>
    <col min="3" max="3" width="13.5703125" style="155" customWidth="1"/>
    <col min="4" max="4" width="13" style="155" customWidth="1"/>
    <col min="5" max="5" width="15.5703125" style="155" customWidth="1"/>
    <col min="6" max="16384" width="9.140625" style="155"/>
  </cols>
  <sheetData>
    <row r="1" spans="1:5" ht="20.25" customHeight="1" x14ac:dyDescent="0.2">
      <c r="A1" s="257" t="s">
        <v>726</v>
      </c>
      <c r="B1" s="257"/>
      <c r="C1" s="257"/>
      <c r="D1" s="257"/>
      <c r="E1" s="257"/>
    </row>
    <row r="2" spans="1:5" ht="25.5" customHeight="1" x14ac:dyDescent="0.2">
      <c r="B2" s="264" t="s">
        <v>709</v>
      </c>
      <c r="C2" s="264"/>
      <c r="D2" s="264"/>
      <c r="E2" s="264"/>
    </row>
    <row r="3" spans="1:5" ht="13.5" thickBot="1" x14ac:dyDescent="0.25"/>
    <row r="4" spans="1:5" ht="45.75" thickBot="1" x14ac:dyDescent="0.25">
      <c r="A4" s="234"/>
      <c r="B4" s="286" t="s">
        <v>0</v>
      </c>
      <c r="C4" s="288" t="s">
        <v>727</v>
      </c>
      <c r="D4" s="286" t="s">
        <v>710</v>
      </c>
      <c r="E4" s="287" t="s">
        <v>321</v>
      </c>
    </row>
    <row r="5" spans="1:5" ht="15" x14ac:dyDescent="0.2">
      <c r="A5" s="231"/>
      <c r="B5" s="232" t="s">
        <v>420</v>
      </c>
      <c r="C5" s="232" t="s">
        <v>548</v>
      </c>
      <c r="D5" s="232" t="s">
        <v>554</v>
      </c>
      <c r="E5" s="233" t="s">
        <v>572</v>
      </c>
    </row>
    <row r="6" spans="1:5" x14ac:dyDescent="0.2">
      <c r="A6" s="225" t="s">
        <v>386</v>
      </c>
      <c r="B6" s="226" t="s">
        <v>292</v>
      </c>
      <c r="C6" s="159">
        <v>84640277</v>
      </c>
      <c r="D6" s="159">
        <v>0</v>
      </c>
      <c r="E6" s="159">
        <v>84640277</v>
      </c>
    </row>
    <row r="7" spans="1:5" ht="25.5" x14ac:dyDescent="0.2">
      <c r="A7" s="225" t="s">
        <v>387</v>
      </c>
      <c r="B7" s="226" t="s">
        <v>293</v>
      </c>
      <c r="C7" s="159">
        <v>204296958</v>
      </c>
      <c r="D7" s="159">
        <v>0</v>
      </c>
      <c r="E7" s="159">
        <v>204296958</v>
      </c>
    </row>
    <row r="8" spans="1:5" ht="25.5" x14ac:dyDescent="0.2">
      <c r="A8" s="227" t="s">
        <v>388</v>
      </c>
      <c r="B8" s="228" t="s">
        <v>295</v>
      </c>
      <c r="C8" s="160">
        <v>288937235</v>
      </c>
      <c r="D8" s="160">
        <v>0</v>
      </c>
      <c r="E8" s="160">
        <v>288937235</v>
      </c>
    </row>
    <row r="9" spans="1:5" ht="25.5" x14ac:dyDescent="0.2">
      <c r="A9" s="225" t="s">
        <v>389</v>
      </c>
      <c r="B9" s="226" t="s">
        <v>296</v>
      </c>
      <c r="C9" s="159">
        <v>270416446</v>
      </c>
      <c r="D9" s="159">
        <v>-137523785</v>
      </c>
      <c r="E9" s="159">
        <v>132892661</v>
      </c>
    </row>
    <row r="10" spans="1:5" ht="25.5" x14ac:dyDescent="0.2">
      <c r="A10" s="225" t="s">
        <v>390</v>
      </c>
      <c r="B10" s="226" t="s">
        <v>297</v>
      </c>
      <c r="C10" s="159">
        <v>40158148</v>
      </c>
      <c r="D10" s="159">
        <v>0</v>
      </c>
      <c r="E10" s="159">
        <v>40158148</v>
      </c>
    </row>
    <row r="11" spans="1:5" ht="25.5" x14ac:dyDescent="0.2">
      <c r="A11" s="225" t="s">
        <v>199</v>
      </c>
      <c r="B11" s="226" t="s">
        <v>298</v>
      </c>
      <c r="C11" s="159">
        <v>197306295</v>
      </c>
      <c r="D11" s="159">
        <v>0</v>
      </c>
      <c r="E11" s="159">
        <v>197306295</v>
      </c>
    </row>
    <row r="12" spans="1:5" ht="25.5" x14ac:dyDescent="0.2">
      <c r="A12" s="225" t="s">
        <v>200</v>
      </c>
      <c r="B12" s="226" t="s">
        <v>299</v>
      </c>
      <c r="C12" s="159">
        <v>1361270</v>
      </c>
      <c r="D12" s="159">
        <v>0</v>
      </c>
      <c r="E12" s="159">
        <v>1361270</v>
      </c>
    </row>
    <row r="13" spans="1:5" ht="25.5" x14ac:dyDescent="0.2">
      <c r="A13" s="227" t="s">
        <v>201</v>
      </c>
      <c r="B13" s="228" t="s">
        <v>300</v>
      </c>
      <c r="C13" s="160">
        <v>509242159</v>
      </c>
      <c r="D13" s="160">
        <v>-137523785</v>
      </c>
      <c r="E13" s="160">
        <v>371718374</v>
      </c>
    </row>
    <row r="14" spans="1:5" x14ac:dyDescent="0.2">
      <c r="A14" s="225" t="s">
        <v>202</v>
      </c>
      <c r="B14" s="226" t="s">
        <v>301</v>
      </c>
      <c r="C14" s="159">
        <v>10737576</v>
      </c>
      <c r="D14" s="159">
        <v>0</v>
      </c>
      <c r="E14" s="159">
        <v>10737576</v>
      </c>
    </row>
    <row r="15" spans="1:5" x14ac:dyDescent="0.2">
      <c r="A15" s="225" t="s">
        <v>203</v>
      </c>
      <c r="B15" s="226" t="s">
        <v>302</v>
      </c>
      <c r="C15" s="159">
        <v>106760663</v>
      </c>
      <c r="D15" s="159">
        <v>0</v>
      </c>
      <c r="E15" s="159">
        <v>106760663</v>
      </c>
    </row>
    <row r="16" spans="1:5" x14ac:dyDescent="0.2">
      <c r="A16" s="225" t="s">
        <v>165</v>
      </c>
      <c r="B16" s="226" t="s">
        <v>303</v>
      </c>
      <c r="C16" s="159">
        <v>3991546</v>
      </c>
      <c r="D16" s="159">
        <v>0</v>
      </c>
      <c r="E16" s="159">
        <v>3991546</v>
      </c>
    </row>
    <row r="17" spans="1:5" ht="25.5" x14ac:dyDescent="0.2">
      <c r="A17" s="227" t="s">
        <v>164</v>
      </c>
      <c r="B17" s="228" t="s">
        <v>304</v>
      </c>
      <c r="C17" s="160">
        <v>121489785</v>
      </c>
      <c r="D17" s="160">
        <v>0</v>
      </c>
      <c r="E17" s="160">
        <v>121489785</v>
      </c>
    </row>
    <row r="18" spans="1:5" x14ac:dyDescent="0.2">
      <c r="A18" s="225" t="s">
        <v>204</v>
      </c>
      <c r="B18" s="226" t="s">
        <v>305</v>
      </c>
      <c r="C18" s="159">
        <v>172354928</v>
      </c>
      <c r="D18" s="159">
        <v>0</v>
      </c>
      <c r="E18" s="159">
        <v>172354928</v>
      </c>
    </row>
    <row r="19" spans="1:5" x14ac:dyDescent="0.2">
      <c r="A19" s="225" t="s">
        <v>205</v>
      </c>
      <c r="B19" s="226" t="s">
        <v>306</v>
      </c>
      <c r="C19" s="159">
        <v>31455845</v>
      </c>
      <c r="D19" s="159">
        <v>0</v>
      </c>
      <c r="E19" s="159">
        <v>31455845</v>
      </c>
    </row>
    <row r="20" spans="1:5" x14ac:dyDescent="0.2">
      <c r="A20" s="225" t="s">
        <v>206</v>
      </c>
      <c r="B20" s="226" t="s">
        <v>307</v>
      </c>
      <c r="C20" s="159">
        <v>35527958</v>
      </c>
      <c r="D20" s="159">
        <v>0</v>
      </c>
      <c r="E20" s="159">
        <v>35527958</v>
      </c>
    </row>
    <row r="21" spans="1:5" ht="25.5" x14ac:dyDescent="0.2">
      <c r="A21" s="227" t="s">
        <v>207</v>
      </c>
      <c r="B21" s="228" t="s">
        <v>308</v>
      </c>
      <c r="C21" s="160">
        <v>239338731</v>
      </c>
      <c r="D21" s="160">
        <v>0</v>
      </c>
      <c r="E21" s="160">
        <v>239338731</v>
      </c>
    </row>
    <row r="22" spans="1:5" x14ac:dyDescent="0.2">
      <c r="A22" s="227" t="s">
        <v>208</v>
      </c>
      <c r="B22" s="228" t="s">
        <v>309</v>
      </c>
      <c r="C22" s="160">
        <v>44076145</v>
      </c>
      <c r="D22" s="160">
        <v>0</v>
      </c>
      <c r="E22" s="160">
        <v>44076145</v>
      </c>
    </row>
    <row r="23" spans="1:5" x14ac:dyDescent="0.2">
      <c r="A23" s="227" t="s">
        <v>209</v>
      </c>
      <c r="B23" s="228" t="s">
        <v>310</v>
      </c>
      <c r="C23" s="160">
        <v>203100322</v>
      </c>
      <c r="D23" s="160">
        <v>-137523785</v>
      </c>
      <c r="E23" s="160">
        <v>65576537</v>
      </c>
    </row>
    <row r="24" spans="1:5" ht="25.5" x14ac:dyDescent="0.2">
      <c r="A24" s="227" t="s">
        <v>210</v>
      </c>
      <c r="B24" s="228" t="s">
        <v>311</v>
      </c>
      <c r="C24" s="160">
        <v>190174411</v>
      </c>
      <c r="D24" s="160">
        <v>0</v>
      </c>
      <c r="E24" s="160">
        <v>190174411</v>
      </c>
    </row>
    <row r="25" spans="1:5" ht="25.5" x14ac:dyDescent="0.2">
      <c r="A25" s="225" t="s">
        <v>214</v>
      </c>
      <c r="B25" s="226" t="s">
        <v>312</v>
      </c>
      <c r="C25" s="159">
        <v>110</v>
      </c>
      <c r="D25" s="159">
        <v>0</v>
      </c>
      <c r="E25" s="159">
        <v>110</v>
      </c>
    </row>
    <row r="26" spans="1:5" ht="38.25" x14ac:dyDescent="0.2">
      <c r="A26" s="227" t="s">
        <v>167</v>
      </c>
      <c r="B26" s="228" t="s">
        <v>313</v>
      </c>
      <c r="C26" s="160">
        <v>110</v>
      </c>
      <c r="D26" s="160">
        <v>0</v>
      </c>
      <c r="E26" s="160">
        <v>110</v>
      </c>
    </row>
    <row r="27" spans="1:5" ht="25.5" x14ac:dyDescent="0.2">
      <c r="A27" s="225" t="s">
        <v>219</v>
      </c>
      <c r="B27" s="226" t="s">
        <v>314</v>
      </c>
      <c r="C27" s="159">
        <v>7000</v>
      </c>
      <c r="D27" s="159">
        <v>0</v>
      </c>
      <c r="E27" s="159">
        <v>7000</v>
      </c>
    </row>
    <row r="28" spans="1:5" ht="25.5" x14ac:dyDescent="0.2">
      <c r="A28" s="227" t="s">
        <v>223</v>
      </c>
      <c r="B28" s="228" t="s">
        <v>315</v>
      </c>
      <c r="C28" s="160">
        <v>7000</v>
      </c>
      <c r="D28" s="160">
        <v>0</v>
      </c>
      <c r="E28" s="160">
        <v>7000</v>
      </c>
    </row>
    <row r="29" spans="1:5" ht="25.5" x14ac:dyDescent="0.2">
      <c r="A29" s="227" t="s">
        <v>173</v>
      </c>
      <c r="B29" s="228" t="s">
        <v>316</v>
      </c>
      <c r="C29" s="160">
        <v>-6890</v>
      </c>
      <c r="D29" s="160">
        <v>0</v>
      </c>
      <c r="E29" s="160">
        <v>-6890</v>
      </c>
    </row>
    <row r="30" spans="1:5" x14ac:dyDescent="0.2">
      <c r="A30" s="227" t="s">
        <v>174</v>
      </c>
      <c r="B30" s="228" t="s">
        <v>391</v>
      </c>
      <c r="C30" s="160">
        <v>190167521</v>
      </c>
      <c r="D30" s="160">
        <v>0</v>
      </c>
      <c r="E30" s="160">
        <v>190167521</v>
      </c>
    </row>
  </sheetData>
  <mergeCells count="2">
    <mergeCell ref="A1:E1"/>
    <mergeCell ref="B2:E2"/>
  </mergeCells>
  <pageMargins left="0.75" right="0.75" top="1" bottom="1" header="0.5" footer="0.5"/>
  <pageSetup paperSize="9" orientation="portrait" r:id="rId1"/>
  <headerFooter alignWithMargins="0">
    <oddHeader>&amp;C&amp;L&amp;RÉrték típus: Forint</oddHeader>
    <oddFooter>&amp;C&amp;LAdatellenőrző kód: 6c-12363e-73f-192d-20-46-57d-241c-1861c-a&amp;R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3"/>
  <sheetViews>
    <sheetView workbookViewId="0">
      <selection sqref="A1:E1"/>
    </sheetView>
  </sheetViews>
  <sheetFormatPr defaultColWidth="11.5703125" defaultRowHeight="30.75" customHeight="1" x14ac:dyDescent="0.2"/>
  <cols>
    <col min="1" max="1" width="7" customWidth="1"/>
    <col min="2" max="2" width="44.28515625" customWidth="1"/>
    <col min="3" max="3" width="16" customWidth="1"/>
    <col min="4" max="4" width="12.42578125" customWidth="1"/>
  </cols>
  <sheetData>
    <row r="1" spans="1:5" s="74" customFormat="1" ht="21" customHeight="1" x14ac:dyDescent="0.2">
      <c r="A1" s="257" t="s">
        <v>343</v>
      </c>
      <c r="B1" s="257"/>
      <c r="C1" s="257"/>
      <c r="D1" s="257"/>
      <c r="E1" s="257"/>
    </row>
    <row r="2" spans="1:5" s="74" customFormat="1" ht="18" customHeight="1" x14ac:dyDescent="0.2">
      <c r="A2" s="260" t="s">
        <v>347</v>
      </c>
      <c r="B2" s="260"/>
      <c r="C2" s="260"/>
      <c r="D2" s="260"/>
      <c r="E2" s="260"/>
    </row>
    <row r="3" spans="1:5" s="74" customFormat="1" ht="18" customHeight="1" x14ac:dyDescent="0.2">
      <c r="A3" s="8"/>
      <c r="B3" s="8"/>
      <c r="C3" s="8"/>
      <c r="D3" s="8"/>
      <c r="E3" s="44" t="s">
        <v>39</v>
      </c>
    </row>
    <row r="4" spans="1:5" s="74" customFormat="1" ht="30.75" customHeight="1" x14ac:dyDescent="0.2">
      <c r="A4" s="112"/>
      <c r="B4" s="146" t="s">
        <v>0</v>
      </c>
      <c r="C4" s="146" t="s">
        <v>319</v>
      </c>
      <c r="D4" s="146" t="s">
        <v>320</v>
      </c>
      <c r="E4" s="146" t="s">
        <v>321</v>
      </c>
    </row>
    <row r="5" spans="1:5" ht="18" customHeight="1" x14ac:dyDescent="0.2">
      <c r="A5" s="96">
        <v>1</v>
      </c>
      <c r="B5" s="97" t="s">
        <v>292</v>
      </c>
      <c r="C5" s="141">
        <v>80275446</v>
      </c>
      <c r="D5" s="98">
        <v>0</v>
      </c>
      <c r="E5" s="142">
        <v>80275446</v>
      </c>
    </row>
    <row r="6" spans="1:5" ht="27.75" customHeight="1" x14ac:dyDescent="0.2">
      <c r="A6" s="96">
        <v>2</v>
      </c>
      <c r="B6" s="97" t="s">
        <v>293</v>
      </c>
      <c r="C6" s="141">
        <v>206560338</v>
      </c>
      <c r="D6" s="98">
        <v>0</v>
      </c>
      <c r="E6" s="142">
        <v>206560338</v>
      </c>
    </row>
    <row r="7" spans="1:5" ht="30.75" customHeight="1" x14ac:dyDescent="0.2">
      <c r="A7" s="96">
        <v>3</v>
      </c>
      <c r="B7" s="97" t="s">
        <v>294</v>
      </c>
      <c r="C7" s="141">
        <v>299000</v>
      </c>
      <c r="D7" s="98">
        <v>0</v>
      </c>
      <c r="E7" s="142">
        <v>299000</v>
      </c>
    </row>
    <row r="8" spans="1:5" ht="30" customHeight="1" x14ac:dyDescent="0.2">
      <c r="A8" s="15">
        <v>4</v>
      </c>
      <c r="B8" s="99" t="s">
        <v>295</v>
      </c>
      <c r="C8" s="145">
        <v>287134784</v>
      </c>
      <c r="D8" s="100">
        <v>0</v>
      </c>
      <c r="E8" s="143">
        <v>287134784</v>
      </c>
    </row>
    <row r="9" spans="1:5" ht="30.75" customHeight="1" x14ac:dyDescent="0.2">
      <c r="A9" s="96">
        <v>5</v>
      </c>
      <c r="B9" s="97" t="s">
        <v>296</v>
      </c>
      <c r="C9" s="141">
        <v>264332463</v>
      </c>
      <c r="D9" s="98">
        <v>-137601517</v>
      </c>
      <c r="E9" s="142">
        <v>126730946</v>
      </c>
    </row>
    <row r="10" spans="1:5" ht="30.75" customHeight="1" x14ac:dyDescent="0.2">
      <c r="A10" s="96">
        <v>6</v>
      </c>
      <c r="B10" s="97" t="s">
        <v>297</v>
      </c>
      <c r="C10" s="141">
        <v>42811932</v>
      </c>
      <c r="D10" s="98">
        <v>0</v>
      </c>
      <c r="E10" s="142">
        <v>42811932</v>
      </c>
    </row>
    <row r="11" spans="1:5" ht="30.75" customHeight="1" x14ac:dyDescent="0.2">
      <c r="A11" s="96">
        <v>7</v>
      </c>
      <c r="B11" s="97" t="s">
        <v>298</v>
      </c>
      <c r="C11" s="141">
        <v>10249680</v>
      </c>
      <c r="D11" s="98">
        <v>0</v>
      </c>
      <c r="E11" s="142">
        <v>10249680</v>
      </c>
    </row>
    <row r="12" spans="1:5" ht="19.5" customHeight="1" x14ac:dyDescent="0.2">
      <c r="A12" s="96">
        <v>8</v>
      </c>
      <c r="B12" s="97" t="s">
        <v>299</v>
      </c>
      <c r="C12" s="141">
        <v>3494391</v>
      </c>
      <c r="D12" s="98">
        <v>0</v>
      </c>
      <c r="E12" s="142">
        <v>3494391</v>
      </c>
    </row>
    <row r="13" spans="1:5" ht="30.75" customHeight="1" x14ac:dyDescent="0.2">
      <c r="A13" s="15">
        <v>9</v>
      </c>
      <c r="B13" s="99" t="s">
        <v>300</v>
      </c>
      <c r="C13" s="145">
        <v>320888906</v>
      </c>
      <c r="D13" s="35">
        <v>-137601517</v>
      </c>
      <c r="E13" s="143">
        <v>183287389</v>
      </c>
    </row>
    <row r="14" spans="1:5" ht="17.25" customHeight="1" x14ac:dyDescent="0.2">
      <c r="A14" s="96">
        <v>10</v>
      </c>
      <c r="B14" s="97" t="s">
        <v>301</v>
      </c>
      <c r="C14" s="141">
        <v>10587074</v>
      </c>
      <c r="D14" s="98">
        <v>0</v>
      </c>
      <c r="E14" s="142">
        <v>10587074</v>
      </c>
    </row>
    <row r="15" spans="1:5" ht="22.5" customHeight="1" x14ac:dyDescent="0.2">
      <c r="A15" s="96">
        <v>11</v>
      </c>
      <c r="B15" s="97" t="s">
        <v>302</v>
      </c>
      <c r="C15" s="141">
        <v>94302985</v>
      </c>
      <c r="D15" s="98">
        <v>0</v>
      </c>
      <c r="E15" s="142">
        <v>94302985</v>
      </c>
    </row>
    <row r="16" spans="1:5" ht="19.5" customHeight="1" x14ac:dyDescent="0.2">
      <c r="A16" s="96">
        <v>12</v>
      </c>
      <c r="B16" s="97" t="s">
        <v>303</v>
      </c>
      <c r="C16" s="141">
        <v>7241571</v>
      </c>
      <c r="D16" s="98">
        <v>0</v>
      </c>
      <c r="E16" s="142">
        <v>7241571</v>
      </c>
    </row>
    <row r="17" spans="1:10" ht="19.5" customHeight="1" x14ac:dyDescent="0.2">
      <c r="A17" s="15">
        <v>13</v>
      </c>
      <c r="B17" s="99" t="s">
        <v>304</v>
      </c>
      <c r="C17" s="145">
        <v>112131630</v>
      </c>
      <c r="D17" s="100">
        <v>0</v>
      </c>
      <c r="E17" s="143">
        <v>112131630</v>
      </c>
    </row>
    <row r="18" spans="1:10" ht="20.25" customHeight="1" x14ac:dyDescent="0.2">
      <c r="A18" s="96">
        <v>14</v>
      </c>
      <c r="B18" s="97" t="s">
        <v>305</v>
      </c>
      <c r="C18" s="141">
        <v>152390940</v>
      </c>
      <c r="D18" s="98">
        <v>0</v>
      </c>
      <c r="E18" s="142">
        <v>152390940</v>
      </c>
    </row>
    <row r="19" spans="1:10" ht="15.75" customHeight="1" x14ac:dyDescent="0.2">
      <c r="A19" s="96">
        <v>15</v>
      </c>
      <c r="B19" s="97" t="s">
        <v>306</v>
      </c>
      <c r="C19" s="141">
        <v>24899788</v>
      </c>
      <c r="D19" s="98">
        <v>0</v>
      </c>
      <c r="E19" s="142">
        <v>24899788</v>
      </c>
    </row>
    <row r="20" spans="1:10" ht="21" customHeight="1" x14ac:dyDescent="0.2">
      <c r="A20" s="96">
        <v>16</v>
      </c>
      <c r="B20" s="97" t="s">
        <v>307</v>
      </c>
      <c r="C20" s="141">
        <v>36394560</v>
      </c>
      <c r="D20" s="98">
        <v>0</v>
      </c>
      <c r="E20" s="142">
        <v>36394560</v>
      </c>
    </row>
    <row r="21" spans="1:10" ht="18.75" customHeight="1" x14ac:dyDescent="0.2">
      <c r="A21" s="15">
        <v>17</v>
      </c>
      <c r="B21" s="99" t="s">
        <v>308</v>
      </c>
      <c r="C21" s="145">
        <v>213685288</v>
      </c>
      <c r="D21" s="100">
        <v>0</v>
      </c>
      <c r="E21" s="143">
        <v>213685288</v>
      </c>
    </row>
    <row r="22" spans="1:10" ht="18" customHeight="1" x14ac:dyDescent="0.2">
      <c r="A22" s="15">
        <v>18</v>
      </c>
      <c r="B22" s="99" t="s">
        <v>309</v>
      </c>
      <c r="C22" s="145">
        <v>34680065</v>
      </c>
      <c r="D22" s="100">
        <v>0</v>
      </c>
      <c r="E22" s="143">
        <v>34680065</v>
      </c>
    </row>
    <row r="23" spans="1:10" ht="20.25" customHeight="1" x14ac:dyDescent="0.2">
      <c r="A23" s="15">
        <v>19</v>
      </c>
      <c r="B23" s="99" t="s">
        <v>310</v>
      </c>
      <c r="C23" s="145">
        <v>204480754</v>
      </c>
      <c r="D23" s="35">
        <v>-137601517</v>
      </c>
      <c r="E23" s="143">
        <v>66879237</v>
      </c>
    </row>
    <row r="24" spans="1:10" ht="30.75" customHeight="1" x14ac:dyDescent="0.2">
      <c r="A24" s="15">
        <v>20</v>
      </c>
      <c r="B24" s="99" t="s">
        <v>311</v>
      </c>
      <c r="C24" s="145">
        <v>43045953</v>
      </c>
      <c r="D24" s="100">
        <v>0</v>
      </c>
      <c r="E24" s="144">
        <v>43045953</v>
      </c>
    </row>
    <row r="25" spans="1:10" ht="30.75" customHeight="1" x14ac:dyDescent="0.2">
      <c r="A25" s="96">
        <v>21</v>
      </c>
      <c r="B25" s="97" t="s">
        <v>312</v>
      </c>
      <c r="C25" s="141">
        <v>87</v>
      </c>
      <c r="D25" s="98">
        <v>0</v>
      </c>
      <c r="E25" s="142">
        <v>87</v>
      </c>
      <c r="H25" s="139"/>
      <c r="I25" s="139"/>
    </row>
    <row r="26" spans="1:10" ht="27.75" customHeight="1" x14ac:dyDescent="0.2">
      <c r="A26" s="15">
        <v>22</v>
      </c>
      <c r="B26" s="99" t="s">
        <v>313</v>
      </c>
      <c r="C26" s="141"/>
      <c r="D26" s="100">
        <v>0</v>
      </c>
      <c r="E26" s="143"/>
    </row>
    <row r="27" spans="1:10" ht="15" customHeight="1" x14ac:dyDescent="0.2">
      <c r="A27" s="96">
        <v>23</v>
      </c>
      <c r="B27" s="97" t="s">
        <v>314</v>
      </c>
      <c r="C27" s="141"/>
      <c r="D27" s="98">
        <v>0</v>
      </c>
      <c r="E27" s="142"/>
    </row>
    <row r="28" spans="1:10" ht="30.75" customHeight="1" x14ac:dyDescent="0.2">
      <c r="A28" s="96">
        <v>24</v>
      </c>
      <c r="B28" s="99" t="s">
        <v>315</v>
      </c>
      <c r="C28" s="141"/>
      <c r="D28" s="100">
        <v>0</v>
      </c>
      <c r="E28" s="143"/>
    </row>
    <row r="29" spans="1:10" ht="30.75" customHeight="1" x14ac:dyDescent="0.2">
      <c r="A29" s="15">
        <v>25</v>
      </c>
      <c r="B29" s="99" t="s">
        <v>316</v>
      </c>
      <c r="C29" s="141">
        <v>87</v>
      </c>
      <c r="D29" s="100">
        <v>0</v>
      </c>
      <c r="E29" s="143">
        <v>87</v>
      </c>
      <c r="G29">
        <v>79</v>
      </c>
      <c r="H29" s="140">
        <v>1</v>
      </c>
      <c r="I29" s="140">
        <v>7</v>
      </c>
      <c r="J29">
        <f>SUM(G29:I29)</f>
        <v>87</v>
      </c>
    </row>
    <row r="30" spans="1:10" ht="30.75" customHeight="1" x14ac:dyDescent="0.2">
      <c r="A30" s="15">
        <v>26</v>
      </c>
      <c r="B30" s="99" t="s">
        <v>317</v>
      </c>
      <c r="C30" s="145">
        <v>43046040</v>
      </c>
      <c r="D30" s="100">
        <v>0</v>
      </c>
      <c r="E30" s="143">
        <v>43046040</v>
      </c>
      <c r="G30">
        <v>35918640</v>
      </c>
      <c r="H30">
        <v>1385662</v>
      </c>
      <c r="I30">
        <v>5741738</v>
      </c>
      <c r="J30">
        <f>SUM(G30:I30)</f>
        <v>43046040</v>
      </c>
    </row>
    <row r="33" spans="16:16" ht="30.75" customHeight="1" x14ac:dyDescent="0.2">
      <c r="P33">
        <v>43045953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2"/>
  <sheetViews>
    <sheetView workbookViewId="0">
      <selection activeCell="B1" sqref="B1:D1"/>
    </sheetView>
  </sheetViews>
  <sheetFormatPr defaultRowHeight="24.95" customHeight="1" x14ac:dyDescent="0.2"/>
  <cols>
    <col min="1" max="1" width="4.85546875" customWidth="1"/>
    <col min="2" max="2" width="34.7109375" customWidth="1"/>
    <col min="3" max="3" width="21" customWidth="1"/>
    <col min="4" max="4" width="20.5703125" customWidth="1"/>
  </cols>
  <sheetData>
    <row r="1" spans="1:4" ht="24.95" customHeight="1" x14ac:dyDescent="0.2">
      <c r="A1" s="113"/>
      <c r="B1" s="266" t="s">
        <v>728</v>
      </c>
      <c r="C1" s="267"/>
      <c r="D1" s="267"/>
    </row>
    <row r="2" spans="1:4" ht="37.5" customHeight="1" x14ac:dyDescent="0.25">
      <c r="A2" s="114"/>
      <c r="B2" s="268" t="s">
        <v>322</v>
      </c>
      <c r="C2" s="268"/>
      <c r="D2" s="268"/>
    </row>
    <row r="3" spans="1:4" ht="24.95" customHeight="1" x14ac:dyDescent="0.2">
      <c r="A3" s="115"/>
      <c r="B3" s="176" t="s">
        <v>420</v>
      </c>
      <c r="C3" s="177" t="s">
        <v>548</v>
      </c>
      <c r="D3" s="178" t="s">
        <v>554</v>
      </c>
    </row>
    <row r="4" spans="1:4" ht="24.95" customHeight="1" x14ac:dyDescent="0.2">
      <c r="A4" s="116" t="s">
        <v>20</v>
      </c>
      <c r="B4" s="117" t="s">
        <v>323</v>
      </c>
      <c r="C4" s="117" t="s">
        <v>324</v>
      </c>
      <c r="D4" s="117" t="s">
        <v>325</v>
      </c>
    </row>
    <row r="5" spans="1:4" ht="24.95" customHeight="1" x14ac:dyDescent="0.2">
      <c r="A5" s="118">
        <v>1</v>
      </c>
      <c r="B5" s="119">
        <v>2</v>
      </c>
      <c r="C5" s="119">
        <v>3</v>
      </c>
      <c r="D5" s="119">
        <v>4</v>
      </c>
    </row>
    <row r="6" spans="1:4" ht="24.95" customHeight="1" x14ac:dyDescent="0.2">
      <c r="A6" s="120" t="s">
        <v>21</v>
      </c>
      <c r="B6" s="121" t="s">
        <v>326</v>
      </c>
      <c r="C6" s="122"/>
      <c r="D6" s="122"/>
    </row>
    <row r="7" spans="1:4" ht="24.95" customHeight="1" x14ac:dyDescent="0.2">
      <c r="A7" s="120" t="s">
        <v>22</v>
      </c>
      <c r="B7" s="121" t="s">
        <v>327</v>
      </c>
      <c r="C7" s="122"/>
      <c r="D7" s="122"/>
    </row>
    <row r="8" spans="1:4" ht="24.95" customHeight="1" x14ac:dyDescent="0.2">
      <c r="A8" s="120" t="s">
        <v>23</v>
      </c>
      <c r="B8" s="121" t="s">
        <v>328</v>
      </c>
      <c r="C8" s="122"/>
      <c r="D8" s="122"/>
    </row>
    <row r="9" spans="1:4" ht="24.95" customHeight="1" x14ac:dyDescent="0.2">
      <c r="A9" s="120" t="s">
        <v>24</v>
      </c>
      <c r="B9" s="121" t="s">
        <v>329</v>
      </c>
      <c r="C9" s="122"/>
      <c r="D9" s="122"/>
    </row>
    <row r="10" spans="1:4" ht="24.95" customHeight="1" x14ac:dyDescent="0.2">
      <c r="A10" s="120" t="s">
        <v>25</v>
      </c>
      <c r="B10" s="121" t="s">
        <v>330</v>
      </c>
      <c r="C10" s="122"/>
      <c r="D10" s="122"/>
    </row>
    <row r="11" spans="1:4" ht="24.95" customHeight="1" x14ac:dyDescent="0.2">
      <c r="A11" s="120" t="s">
        <v>26</v>
      </c>
      <c r="B11" s="121" t="s">
        <v>331</v>
      </c>
      <c r="C11" s="122"/>
      <c r="D11" s="122"/>
    </row>
    <row r="12" spans="1:4" ht="24.95" customHeight="1" x14ac:dyDescent="0.2">
      <c r="A12" s="120" t="s">
        <v>27</v>
      </c>
      <c r="B12" s="123" t="s">
        <v>332</v>
      </c>
      <c r="C12" s="122"/>
      <c r="D12" s="122"/>
    </row>
    <row r="13" spans="1:4" ht="24.95" customHeight="1" x14ac:dyDescent="0.2">
      <c r="A13" s="120" t="s">
        <v>29</v>
      </c>
      <c r="B13" s="123" t="s">
        <v>333</v>
      </c>
      <c r="C13" s="122">
        <v>462000</v>
      </c>
      <c r="D13" s="122">
        <v>231000</v>
      </c>
    </row>
    <row r="14" spans="1:4" ht="24.95" customHeight="1" x14ac:dyDescent="0.2">
      <c r="A14" s="120" t="s">
        <v>30</v>
      </c>
      <c r="B14" s="123" t="s">
        <v>334</v>
      </c>
      <c r="C14" s="122"/>
      <c r="D14" s="122"/>
    </row>
    <row r="15" spans="1:4" ht="24.95" customHeight="1" x14ac:dyDescent="0.2">
      <c r="A15" s="120" t="s">
        <v>31</v>
      </c>
      <c r="B15" s="123" t="s">
        <v>335</v>
      </c>
      <c r="C15" s="122"/>
      <c r="D15" s="122"/>
    </row>
    <row r="16" spans="1:4" ht="34.5" customHeight="1" x14ac:dyDescent="0.2">
      <c r="A16" s="120" t="s">
        <v>32</v>
      </c>
      <c r="B16" s="123" t="s">
        <v>336</v>
      </c>
      <c r="C16" s="122"/>
      <c r="D16" s="122"/>
    </row>
    <row r="17" spans="1:4" ht="24.95" customHeight="1" x14ac:dyDescent="0.2">
      <c r="A17" s="120" t="s">
        <v>33</v>
      </c>
      <c r="B17" s="121" t="s">
        <v>337</v>
      </c>
      <c r="C17" s="122">
        <v>55155</v>
      </c>
      <c r="D17" s="122">
        <v>21155</v>
      </c>
    </row>
    <row r="18" spans="1:4" ht="24.95" customHeight="1" x14ac:dyDescent="0.2">
      <c r="A18" s="120" t="s">
        <v>34</v>
      </c>
      <c r="B18" s="121" t="s">
        <v>338</v>
      </c>
      <c r="C18" s="122"/>
      <c r="D18" s="122"/>
    </row>
    <row r="19" spans="1:4" ht="24.95" customHeight="1" x14ac:dyDescent="0.2">
      <c r="A19" s="120" t="s">
        <v>35</v>
      </c>
      <c r="B19" s="121" t="s">
        <v>339</v>
      </c>
      <c r="C19" s="122"/>
      <c r="D19" s="122"/>
    </row>
    <row r="20" spans="1:4" ht="24.95" customHeight="1" x14ac:dyDescent="0.2">
      <c r="A20" s="120" t="s">
        <v>36</v>
      </c>
      <c r="B20" s="121" t="s">
        <v>340</v>
      </c>
      <c r="C20" s="122"/>
      <c r="D20" s="122"/>
    </row>
    <row r="21" spans="1:4" ht="24.95" customHeight="1" x14ac:dyDescent="0.2">
      <c r="A21" s="120" t="s">
        <v>37</v>
      </c>
      <c r="B21" s="121" t="s">
        <v>341</v>
      </c>
      <c r="C21" s="122"/>
      <c r="D21" s="122"/>
    </row>
    <row r="22" spans="1:4" ht="24.95" customHeight="1" x14ac:dyDescent="0.2">
      <c r="A22" s="124" t="s">
        <v>38</v>
      </c>
      <c r="B22" s="125" t="s">
        <v>342</v>
      </c>
      <c r="C22" s="126">
        <f>SUM(C13:C21)</f>
        <v>517155</v>
      </c>
      <c r="D22" s="126">
        <f>SUM(D13:D21)</f>
        <v>252155</v>
      </c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1"/>
  <sheetViews>
    <sheetView workbookViewId="0">
      <pane ySplit="4" topLeftCell="A5" activePane="bottomLeft" state="frozen"/>
      <selection pane="bottomLeft" activeCell="E6" sqref="E6"/>
    </sheetView>
  </sheetViews>
  <sheetFormatPr defaultRowHeight="12.75" x14ac:dyDescent="0.2"/>
  <cols>
    <col min="1" max="1" width="8.28515625" style="155" customWidth="1"/>
    <col min="2" max="2" width="41" style="155" customWidth="1"/>
    <col min="3" max="3" width="32.7109375" style="155" customWidth="1"/>
    <col min="4" max="16384" width="9.140625" style="155"/>
  </cols>
  <sheetData>
    <row r="1" spans="1:4" ht="21.75" customHeight="1" x14ac:dyDescent="0.2">
      <c r="A1" s="266" t="s">
        <v>729</v>
      </c>
      <c r="B1" s="267"/>
      <c r="C1" s="267"/>
    </row>
    <row r="2" spans="1:4" ht="23.25" customHeight="1" x14ac:dyDescent="0.25">
      <c r="A2" s="269" t="s">
        <v>690</v>
      </c>
      <c r="B2" s="269"/>
      <c r="C2" s="269"/>
      <c r="D2" s="269"/>
    </row>
    <row r="3" spans="1:4" ht="13.5" thickBot="1" x14ac:dyDescent="0.25"/>
    <row r="4" spans="1:4" ht="15.75" thickBot="1" x14ac:dyDescent="0.25">
      <c r="A4" s="238"/>
      <c r="B4" s="239" t="s">
        <v>420</v>
      </c>
      <c r="C4" s="240" t="s">
        <v>548</v>
      </c>
    </row>
    <row r="5" spans="1:4" ht="25.5" x14ac:dyDescent="0.2">
      <c r="A5" s="235" t="s">
        <v>386</v>
      </c>
      <c r="B5" s="236" t="s">
        <v>394</v>
      </c>
      <c r="C5" s="237">
        <v>535551741</v>
      </c>
    </row>
    <row r="6" spans="1:4" ht="25.5" x14ac:dyDescent="0.2">
      <c r="A6" s="225" t="s">
        <v>387</v>
      </c>
      <c r="B6" s="226" t="s">
        <v>395</v>
      </c>
      <c r="C6" s="159">
        <v>496595</v>
      </c>
    </row>
    <row r="7" spans="1:4" ht="27" customHeight="1" x14ac:dyDescent="0.2">
      <c r="A7" s="225" t="s">
        <v>392</v>
      </c>
      <c r="B7" s="226" t="s">
        <v>396</v>
      </c>
      <c r="C7" s="159">
        <v>535055146</v>
      </c>
    </row>
    <row r="8" spans="1:4" ht="27" customHeight="1" x14ac:dyDescent="0.2">
      <c r="A8" s="227" t="s">
        <v>388</v>
      </c>
      <c r="B8" s="228" t="s">
        <v>397</v>
      </c>
      <c r="C8" s="160">
        <v>-146854902</v>
      </c>
    </row>
    <row r="9" spans="1:4" ht="29.25" customHeight="1" x14ac:dyDescent="0.2">
      <c r="A9" s="225" t="s">
        <v>393</v>
      </c>
      <c r="B9" s="226" t="s">
        <v>398</v>
      </c>
      <c r="C9" s="159">
        <v>-635034030</v>
      </c>
    </row>
    <row r="10" spans="1:4" ht="33" customHeight="1" x14ac:dyDescent="0.2">
      <c r="A10" s="225" t="s">
        <v>399</v>
      </c>
      <c r="B10" s="226" t="s">
        <v>400</v>
      </c>
      <c r="C10" s="159">
        <v>1062236186</v>
      </c>
    </row>
    <row r="11" spans="1:4" ht="42.75" customHeight="1" x14ac:dyDescent="0.2">
      <c r="A11" s="225" t="s">
        <v>401</v>
      </c>
      <c r="B11" s="226" t="s">
        <v>402</v>
      </c>
      <c r="C11" s="159">
        <v>-533728858</v>
      </c>
    </row>
    <row r="12" spans="1:4" ht="30.75" customHeight="1" x14ac:dyDescent="0.2">
      <c r="A12" s="225">
        <v>8</v>
      </c>
      <c r="B12" s="226" t="s">
        <v>403</v>
      </c>
      <c r="C12" s="159">
        <v>42149165</v>
      </c>
    </row>
    <row r="13" spans="1:4" ht="39.75" customHeight="1" x14ac:dyDescent="0.2">
      <c r="A13" s="225">
        <v>9</v>
      </c>
      <c r="B13" s="226" t="s">
        <v>404</v>
      </c>
      <c r="C13" s="159">
        <v>42049165</v>
      </c>
    </row>
    <row r="14" spans="1:4" ht="30" customHeight="1" x14ac:dyDescent="0.2">
      <c r="A14" s="225">
        <v>10</v>
      </c>
      <c r="B14" s="226" t="s">
        <v>405</v>
      </c>
      <c r="C14" s="159">
        <v>100000</v>
      </c>
    </row>
    <row r="15" spans="1:4" ht="29.25" customHeight="1" x14ac:dyDescent="0.2">
      <c r="A15" s="225">
        <v>11</v>
      </c>
      <c r="B15" s="226" t="s">
        <v>406</v>
      </c>
      <c r="C15" s="159">
        <v>5000</v>
      </c>
    </row>
    <row r="16" spans="1:4" ht="42.75" customHeight="1" x14ac:dyDescent="0.2">
      <c r="A16" s="225">
        <v>12</v>
      </c>
      <c r="B16" s="226" t="s">
        <v>407</v>
      </c>
      <c r="C16" s="159">
        <v>-250870</v>
      </c>
    </row>
    <row r="17" spans="1:3" ht="55.5" customHeight="1" x14ac:dyDescent="0.2">
      <c r="A17" s="225">
        <v>13</v>
      </c>
      <c r="B17" s="226" t="s">
        <v>408</v>
      </c>
      <c r="C17" s="159">
        <v>-250870</v>
      </c>
    </row>
    <row r="18" spans="1:3" ht="33" customHeight="1" x14ac:dyDescent="0.2">
      <c r="A18" s="225">
        <v>14</v>
      </c>
      <c r="B18" s="226" t="s">
        <v>409</v>
      </c>
      <c r="C18" s="159">
        <v>-1565220</v>
      </c>
    </row>
    <row r="19" spans="1:3" ht="41.25" customHeight="1" x14ac:dyDescent="0.2">
      <c r="A19" s="225">
        <v>15</v>
      </c>
      <c r="B19" s="226" t="s">
        <v>410</v>
      </c>
      <c r="C19" s="159">
        <v>-9875</v>
      </c>
    </row>
    <row r="20" spans="1:3" ht="31.5" customHeight="1" x14ac:dyDescent="0.2">
      <c r="A20" s="227">
        <v>16</v>
      </c>
      <c r="B20" s="228" t="s">
        <v>411</v>
      </c>
      <c r="C20" s="160">
        <v>388696839</v>
      </c>
    </row>
    <row r="21" spans="1:3" ht="27" customHeight="1" x14ac:dyDescent="0.2">
      <c r="A21" s="227">
        <v>17</v>
      </c>
      <c r="B21" s="228" t="s">
        <v>412</v>
      </c>
      <c r="C21" s="160">
        <v>388696839</v>
      </c>
    </row>
  </sheetData>
  <mergeCells count="2">
    <mergeCell ref="A2:D2"/>
    <mergeCell ref="A1:C1"/>
  </mergeCells>
  <pageMargins left="0.75" right="0.75" top="1" bottom="1" header="0.5" footer="0.5"/>
  <pageSetup paperSize="9" orientation="portrait" r:id="rId1"/>
  <headerFooter alignWithMargins="0">
    <oddHeader>&amp;C&amp;L&amp;RÉrték típus: Forint</oddHeader>
    <oddFooter>&amp;C&amp;LAdatellenőrző kód: 0-126018-7e-25-73-23-60-f2951-4a702427-58-71b73&amp;R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4"/>
  <sheetViews>
    <sheetView workbookViewId="0">
      <pane ySplit="5" topLeftCell="A6" activePane="bottomLeft" state="frozen"/>
      <selection pane="bottomLeft" activeCell="C7" sqref="C7"/>
    </sheetView>
  </sheetViews>
  <sheetFormatPr defaultRowHeight="12.75" x14ac:dyDescent="0.2"/>
  <cols>
    <col min="1" max="1" width="8.28515625" style="155" customWidth="1"/>
    <col min="2" max="2" width="41" style="155" customWidth="1"/>
    <col min="3" max="3" width="35.140625" style="155" customWidth="1"/>
    <col min="4" max="16384" width="9.140625" style="155"/>
  </cols>
  <sheetData>
    <row r="1" spans="1:4" ht="15" x14ac:dyDescent="0.2">
      <c r="A1" s="292" t="s">
        <v>730</v>
      </c>
      <c r="B1" s="293"/>
      <c r="C1" s="293"/>
      <c r="D1" s="182"/>
    </row>
    <row r="2" spans="1:4" ht="15" x14ac:dyDescent="0.2">
      <c r="A2" s="249"/>
      <c r="B2" s="247"/>
      <c r="C2" s="247"/>
      <c r="D2" s="182"/>
    </row>
    <row r="3" spans="1:4" ht="30" customHeight="1" x14ac:dyDescent="0.3">
      <c r="A3" s="290" t="s">
        <v>731</v>
      </c>
      <c r="B3" s="291"/>
      <c r="C3" s="291"/>
      <c r="D3" s="248"/>
    </row>
    <row r="4" spans="1:4" ht="13.5" thickBot="1" x14ac:dyDescent="0.25"/>
    <row r="5" spans="1:4" ht="15.75" thickBot="1" x14ac:dyDescent="0.25">
      <c r="A5" s="241"/>
      <c r="B5" s="239" t="s">
        <v>420</v>
      </c>
      <c r="C5" s="240" t="s">
        <v>548</v>
      </c>
    </row>
    <row r="6" spans="1:4" ht="30" customHeight="1" x14ac:dyDescent="0.2">
      <c r="A6" s="235">
        <v>1</v>
      </c>
      <c r="B6" s="236" t="s">
        <v>394</v>
      </c>
      <c r="C6" s="237">
        <v>1677674</v>
      </c>
    </row>
    <row r="7" spans="1:4" ht="26.25" customHeight="1" x14ac:dyDescent="0.2">
      <c r="A7" s="225">
        <v>2</v>
      </c>
      <c r="B7" s="226" t="s">
        <v>395</v>
      </c>
      <c r="C7" s="159">
        <v>35875</v>
      </c>
    </row>
    <row r="8" spans="1:4" ht="30" customHeight="1" x14ac:dyDescent="0.2">
      <c r="A8" s="225">
        <v>3</v>
      </c>
      <c r="B8" s="226" t="s">
        <v>396</v>
      </c>
      <c r="C8" s="159">
        <v>1641799</v>
      </c>
    </row>
    <row r="9" spans="1:4" ht="33.75" customHeight="1" x14ac:dyDescent="0.2">
      <c r="A9" s="227">
        <v>4</v>
      </c>
      <c r="B9" s="228" t="s">
        <v>397</v>
      </c>
      <c r="C9" s="160">
        <v>-234042</v>
      </c>
    </row>
    <row r="10" spans="1:4" ht="29.25" customHeight="1" x14ac:dyDescent="0.2">
      <c r="A10" s="225">
        <v>5</v>
      </c>
      <c r="B10" s="226" t="s">
        <v>398</v>
      </c>
      <c r="C10" s="159">
        <v>-42434534</v>
      </c>
    </row>
    <row r="11" spans="1:4" ht="34.5" customHeight="1" x14ac:dyDescent="0.2">
      <c r="A11" s="225">
        <v>6</v>
      </c>
      <c r="B11" s="226" t="s">
        <v>400</v>
      </c>
      <c r="C11" s="159">
        <v>43523821</v>
      </c>
    </row>
    <row r="12" spans="1:4" ht="43.5" customHeight="1" x14ac:dyDescent="0.2">
      <c r="A12" s="225">
        <v>7</v>
      </c>
      <c r="B12" s="226" t="s">
        <v>402</v>
      </c>
      <c r="C12" s="159">
        <v>-1323329</v>
      </c>
    </row>
    <row r="13" spans="1:4" ht="33.75" customHeight="1" x14ac:dyDescent="0.2">
      <c r="A13" s="227">
        <v>8</v>
      </c>
      <c r="B13" s="228" t="s">
        <v>411</v>
      </c>
      <c r="C13" s="160">
        <v>1443632</v>
      </c>
    </row>
    <row r="14" spans="1:4" ht="43.5" customHeight="1" x14ac:dyDescent="0.2">
      <c r="A14" s="227">
        <v>9</v>
      </c>
      <c r="B14" s="228" t="s">
        <v>412</v>
      </c>
      <c r="C14" s="160">
        <v>1443632</v>
      </c>
    </row>
  </sheetData>
  <mergeCells count="2">
    <mergeCell ref="A1:C1"/>
    <mergeCell ref="A3:C3"/>
  </mergeCells>
  <pageMargins left="0.75" right="0.75" top="1" bottom="1" header="0.5" footer="0.5"/>
  <pageSetup paperSize="9" orientation="portrait" r:id="rId1"/>
  <headerFooter alignWithMargins="0">
    <oddHeader>&amp;C&amp;L&amp;RÉrték típus: Forint</oddHeader>
    <oddFooter>&amp;C&amp;LAdatellenőrző kód: -227a246e-2f6f-3fe-7f-59754e-7b-314a7a29-56-598&amp;R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6"/>
  <sheetViews>
    <sheetView workbookViewId="0">
      <pane ySplit="5" topLeftCell="A6" activePane="bottomLeft" state="frozen"/>
      <selection pane="bottomLeft" activeCell="C7" sqref="C7"/>
    </sheetView>
  </sheetViews>
  <sheetFormatPr defaultRowHeight="12.75" x14ac:dyDescent="0.2"/>
  <cols>
    <col min="1" max="1" width="8.140625" style="155" customWidth="1"/>
    <col min="2" max="2" width="41" style="155" customWidth="1"/>
    <col min="3" max="3" width="33.85546875" style="155" customWidth="1"/>
    <col min="4" max="16384" width="9.140625" style="155"/>
  </cols>
  <sheetData>
    <row r="1" spans="1:4" ht="15" x14ac:dyDescent="0.2">
      <c r="A1" s="292" t="s">
        <v>732</v>
      </c>
      <c r="B1" s="293"/>
      <c r="C1" s="293"/>
      <c r="D1" s="182"/>
    </row>
    <row r="2" spans="1:4" ht="15" x14ac:dyDescent="0.2">
      <c r="A2" s="249"/>
      <c r="B2" s="247"/>
      <c r="C2" s="247"/>
      <c r="D2" s="182"/>
    </row>
    <row r="3" spans="1:4" ht="27" customHeight="1" x14ac:dyDescent="0.25">
      <c r="A3" s="270" t="s">
        <v>691</v>
      </c>
      <c r="B3" s="289"/>
      <c r="C3" s="289"/>
      <c r="D3" s="250"/>
    </row>
    <row r="4" spans="1:4" ht="13.5" thickBot="1" x14ac:dyDescent="0.25"/>
    <row r="5" spans="1:4" ht="15.75" thickBot="1" x14ac:dyDescent="0.25">
      <c r="A5" s="241"/>
      <c r="B5" s="239" t="s">
        <v>420</v>
      </c>
      <c r="C5" s="240" t="s">
        <v>548</v>
      </c>
    </row>
    <row r="6" spans="1:4" ht="25.5" x14ac:dyDescent="0.2">
      <c r="A6" s="235">
        <v>1</v>
      </c>
      <c r="B6" s="236" t="s">
        <v>394</v>
      </c>
      <c r="C6" s="237">
        <v>17228154</v>
      </c>
    </row>
    <row r="7" spans="1:4" ht="25.5" x14ac:dyDescent="0.2">
      <c r="A7" s="225">
        <v>2</v>
      </c>
      <c r="B7" s="226" t="s">
        <v>395</v>
      </c>
      <c r="C7" s="159">
        <v>33120</v>
      </c>
    </row>
    <row r="8" spans="1:4" ht="25.5" x14ac:dyDescent="0.2">
      <c r="A8" s="225">
        <v>3</v>
      </c>
      <c r="B8" s="226" t="s">
        <v>396</v>
      </c>
      <c r="C8" s="159">
        <v>17195034</v>
      </c>
    </row>
    <row r="9" spans="1:4" ht="25.5" x14ac:dyDescent="0.2">
      <c r="A9" s="227">
        <v>4</v>
      </c>
      <c r="B9" s="228" t="s">
        <v>397</v>
      </c>
      <c r="C9" s="160">
        <v>-8428842</v>
      </c>
    </row>
    <row r="10" spans="1:4" ht="25.5" x14ac:dyDescent="0.2">
      <c r="A10" s="225">
        <v>5</v>
      </c>
      <c r="B10" s="226" t="s">
        <v>398</v>
      </c>
      <c r="C10" s="159">
        <v>-116466000</v>
      </c>
    </row>
    <row r="11" spans="1:4" ht="25.5" x14ac:dyDescent="0.2">
      <c r="A11" s="225">
        <v>6</v>
      </c>
      <c r="B11" s="226" t="s">
        <v>400</v>
      </c>
      <c r="C11" s="159">
        <v>122882992</v>
      </c>
    </row>
    <row r="12" spans="1:4" ht="38.25" x14ac:dyDescent="0.2">
      <c r="A12" s="225">
        <v>7</v>
      </c>
      <c r="B12" s="226" t="s">
        <v>402</v>
      </c>
      <c r="C12" s="159">
        <v>-15030739</v>
      </c>
    </row>
    <row r="13" spans="1:4" ht="38.25" x14ac:dyDescent="0.2">
      <c r="A13" s="225">
        <v>8</v>
      </c>
      <c r="B13" s="226" t="s">
        <v>407</v>
      </c>
      <c r="C13" s="159">
        <v>-184905</v>
      </c>
    </row>
    <row r="14" spans="1:4" ht="51" x14ac:dyDescent="0.2">
      <c r="A14" s="225">
        <v>9</v>
      </c>
      <c r="B14" s="226" t="s">
        <v>408</v>
      </c>
      <c r="C14" s="159">
        <v>-184905</v>
      </c>
    </row>
    <row r="15" spans="1:4" ht="25.5" x14ac:dyDescent="0.2">
      <c r="A15" s="227">
        <v>10</v>
      </c>
      <c r="B15" s="228" t="s">
        <v>411</v>
      </c>
      <c r="C15" s="160">
        <v>8799312</v>
      </c>
    </row>
    <row r="16" spans="1:4" ht="38.25" x14ac:dyDescent="0.2">
      <c r="A16" s="227">
        <v>11</v>
      </c>
      <c r="B16" s="228" t="s">
        <v>412</v>
      </c>
      <c r="C16" s="160">
        <v>8799312</v>
      </c>
    </row>
  </sheetData>
  <mergeCells count="2">
    <mergeCell ref="A1:C1"/>
    <mergeCell ref="A3:C3"/>
  </mergeCells>
  <pageMargins left="0.75" right="0.75" top="1" bottom="1" header="0.5" footer="0.5"/>
  <pageSetup paperSize="9" orientation="portrait" r:id="rId1"/>
  <headerFooter alignWithMargins="0">
    <oddHeader>&amp;C&amp;L&amp;RÉrték típus: Forint</oddHeader>
    <oddFooter>&amp;C&amp;LAdatellenőrző kód: -7c22-6f-24-20-7e48-40-4-80-a-5663-40-15-5d258573&amp;R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119"/>
  <sheetViews>
    <sheetView zoomScaleNormal="100" workbookViewId="0">
      <selection activeCell="A3" sqref="A3:AG3"/>
    </sheetView>
  </sheetViews>
  <sheetFormatPr defaultColWidth="9" defaultRowHeight="12.75" x14ac:dyDescent="0.2"/>
  <cols>
    <col min="1" max="1" width="9" style="156"/>
    <col min="2" max="2" width="7.140625" style="156" customWidth="1"/>
    <col min="3" max="7" width="3.28515625" style="156" customWidth="1"/>
    <col min="8" max="8" width="3.85546875" style="156" customWidth="1"/>
    <col min="9" max="12" width="3.28515625" style="156" customWidth="1"/>
    <col min="13" max="13" width="3.85546875" style="156" customWidth="1"/>
    <col min="14" max="14" width="3.5703125" style="156" customWidth="1"/>
    <col min="15" max="15" width="0.140625" style="156" customWidth="1"/>
    <col min="16" max="20" width="3.28515625" style="156" customWidth="1"/>
    <col min="21" max="21" width="1.140625" style="156" customWidth="1"/>
    <col min="22" max="25" width="3.28515625" style="156" customWidth="1"/>
    <col min="26" max="26" width="1.5703125" style="156" customWidth="1"/>
    <col min="27" max="27" width="3.28515625" style="156" hidden="1" customWidth="1"/>
    <col min="28" max="30" width="3.28515625" style="156" customWidth="1"/>
    <col min="31" max="31" width="3.7109375" style="156" customWidth="1"/>
    <col min="32" max="32" width="2" style="156" hidden="1" customWidth="1"/>
    <col min="33" max="33" width="3.42578125" style="156" customWidth="1"/>
    <col min="34" max="48" width="3.28515625" style="156" customWidth="1"/>
    <col min="49" max="16384" width="9" style="156"/>
  </cols>
  <sheetData>
    <row r="1" spans="1:49" ht="25.5" customHeight="1" x14ac:dyDescent="0.2"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</row>
    <row r="2" spans="1:49" ht="26.25" customHeight="1" x14ac:dyDescent="0.2">
      <c r="B2" s="275" t="s">
        <v>733</v>
      </c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S2" s="157"/>
      <c r="AT2" s="157"/>
      <c r="AU2" s="157"/>
      <c r="AV2" s="157"/>
      <c r="AW2" s="157"/>
    </row>
    <row r="3" spans="1:49" ht="26.25" customHeight="1" x14ac:dyDescent="0.3">
      <c r="A3" s="294" t="s">
        <v>734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6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S3" s="157"/>
      <c r="AT3" s="157"/>
      <c r="AU3" s="157"/>
      <c r="AV3" s="157"/>
      <c r="AW3" s="157"/>
    </row>
    <row r="4" spans="1:49" ht="26.25" customHeight="1" x14ac:dyDescent="0.2">
      <c r="B4" s="278" t="s">
        <v>420</v>
      </c>
      <c r="C4" s="279"/>
      <c r="D4" s="279"/>
      <c r="E4" s="279"/>
      <c r="F4" s="279"/>
      <c r="G4" s="279"/>
      <c r="H4" s="279"/>
      <c r="I4" s="279"/>
      <c r="J4" s="279"/>
      <c r="K4" s="280"/>
      <c r="L4" s="278" t="s">
        <v>548</v>
      </c>
      <c r="M4" s="279"/>
      <c r="N4" s="280"/>
      <c r="O4" s="172"/>
      <c r="P4" s="278" t="s">
        <v>554</v>
      </c>
      <c r="Q4" s="279"/>
      <c r="R4" s="279"/>
      <c r="S4" s="279"/>
      <c r="T4" s="279"/>
      <c r="U4" s="280"/>
      <c r="V4" s="278" t="s">
        <v>572</v>
      </c>
      <c r="W4" s="279"/>
      <c r="X4" s="279"/>
      <c r="Y4" s="279"/>
      <c r="Z4" s="280"/>
      <c r="AA4" s="172"/>
      <c r="AB4" s="278" t="s">
        <v>592</v>
      </c>
      <c r="AC4" s="279"/>
      <c r="AD4" s="279"/>
      <c r="AE4" s="279"/>
      <c r="AF4" s="279"/>
      <c r="AG4" s="280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S4" s="157"/>
      <c r="AT4" s="157"/>
      <c r="AU4" s="157"/>
      <c r="AV4" s="157"/>
      <c r="AW4" s="157"/>
    </row>
    <row r="5" spans="1:49" ht="12.75" customHeight="1" x14ac:dyDescent="0.2">
      <c r="B5" s="276" t="s">
        <v>0</v>
      </c>
      <c r="C5" s="276"/>
      <c r="D5" s="276"/>
      <c r="E5" s="276"/>
      <c r="F5" s="276"/>
      <c r="G5" s="276"/>
      <c r="H5" s="276"/>
      <c r="I5" s="276"/>
      <c r="J5" s="276"/>
      <c r="K5" s="276"/>
      <c r="L5" s="276" t="s">
        <v>413</v>
      </c>
      <c r="M5" s="276"/>
      <c r="N5" s="276"/>
      <c r="O5" s="276"/>
      <c r="P5" s="276" t="s">
        <v>414</v>
      </c>
      <c r="Q5" s="276"/>
      <c r="R5" s="276"/>
      <c r="S5" s="276"/>
      <c r="T5" s="276"/>
      <c r="U5" s="276"/>
      <c r="V5" s="276" t="s">
        <v>415</v>
      </c>
      <c r="W5" s="276"/>
      <c r="X5" s="276"/>
      <c r="Y5" s="276"/>
      <c r="Z5" s="276"/>
      <c r="AA5" s="276"/>
      <c r="AB5" s="276" t="s">
        <v>416</v>
      </c>
      <c r="AC5" s="276"/>
      <c r="AD5" s="276"/>
      <c r="AE5" s="276"/>
      <c r="AF5" s="276"/>
      <c r="AG5" s="276"/>
      <c r="AW5" s="157"/>
    </row>
    <row r="6" spans="1:49" x14ac:dyDescent="0.2"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W6" s="157"/>
    </row>
    <row r="7" spans="1:49" ht="15.2" customHeight="1" x14ac:dyDescent="0.2">
      <c r="A7" s="156">
        <v>1</v>
      </c>
      <c r="B7" s="271" t="s">
        <v>417</v>
      </c>
      <c r="C7" s="271"/>
      <c r="D7" s="271"/>
      <c r="E7" s="271"/>
      <c r="F7" s="271"/>
      <c r="G7" s="271"/>
      <c r="H7" s="271"/>
      <c r="I7" s="271"/>
      <c r="J7" s="271"/>
      <c r="K7" s="271"/>
      <c r="L7" s="272" t="s">
        <v>418</v>
      </c>
      <c r="M7" s="272"/>
      <c r="N7" s="272"/>
      <c r="O7" s="272"/>
      <c r="P7" s="272" t="s">
        <v>418</v>
      </c>
      <c r="Q7" s="272"/>
      <c r="R7" s="272"/>
      <c r="S7" s="272"/>
      <c r="T7" s="272"/>
      <c r="U7" s="272"/>
      <c r="V7" s="272" t="s">
        <v>418</v>
      </c>
      <c r="W7" s="272"/>
      <c r="X7" s="272"/>
      <c r="Y7" s="272"/>
      <c r="Z7" s="272"/>
      <c r="AA7" s="272"/>
      <c r="AB7" s="272" t="s">
        <v>418</v>
      </c>
      <c r="AC7" s="272"/>
      <c r="AD7" s="272"/>
      <c r="AE7" s="272"/>
      <c r="AF7" s="272"/>
      <c r="AG7" s="272"/>
      <c r="AW7" s="157"/>
    </row>
    <row r="8" spans="1:49" ht="25.35" customHeight="1" x14ac:dyDescent="0.2">
      <c r="A8" s="156">
        <v>2</v>
      </c>
      <c r="B8" s="271" t="s">
        <v>419</v>
      </c>
      <c r="C8" s="271"/>
      <c r="D8" s="271"/>
      <c r="E8" s="271"/>
      <c r="F8" s="271"/>
      <c r="G8" s="271"/>
      <c r="H8" s="271"/>
      <c r="I8" s="271"/>
      <c r="J8" s="271"/>
      <c r="K8" s="271"/>
      <c r="L8" s="272" t="s">
        <v>420</v>
      </c>
      <c r="M8" s="272"/>
      <c r="N8" s="272"/>
      <c r="O8" s="272"/>
      <c r="P8" s="272" t="s">
        <v>421</v>
      </c>
      <c r="Q8" s="272"/>
      <c r="R8" s="272"/>
      <c r="S8" s="272"/>
      <c r="T8" s="272"/>
      <c r="U8" s="272"/>
      <c r="V8" s="272" t="s">
        <v>422</v>
      </c>
      <c r="W8" s="272"/>
      <c r="X8" s="272"/>
      <c r="Y8" s="272"/>
      <c r="Z8" s="272"/>
      <c r="AA8" s="272"/>
      <c r="AB8" s="273" t="s">
        <v>423</v>
      </c>
      <c r="AC8" s="273"/>
      <c r="AD8" s="273"/>
      <c r="AE8" s="273"/>
      <c r="AF8" s="273"/>
      <c r="AG8" s="273"/>
    </row>
    <row r="9" spans="1:49" ht="15.2" customHeight="1" x14ac:dyDescent="0.2">
      <c r="A9" s="156">
        <v>3</v>
      </c>
      <c r="B9" s="271" t="s">
        <v>424</v>
      </c>
      <c r="C9" s="271"/>
      <c r="D9" s="271"/>
      <c r="E9" s="271"/>
      <c r="F9" s="271"/>
      <c r="G9" s="271"/>
      <c r="H9" s="271"/>
      <c r="I9" s="271"/>
      <c r="J9" s="271"/>
      <c r="K9" s="271"/>
      <c r="L9" s="272" t="s">
        <v>425</v>
      </c>
      <c r="M9" s="272"/>
      <c r="N9" s="272"/>
      <c r="O9" s="272"/>
      <c r="P9" s="272" t="s">
        <v>426</v>
      </c>
      <c r="Q9" s="272"/>
      <c r="R9" s="272"/>
      <c r="S9" s="272"/>
      <c r="T9" s="272"/>
      <c r="U9" s="272"/>
      <c r="V9" s="272" t="s">
        <v>427</v>
      </c>
      <c r="W9" s="272"/>
      <c r="X9" s="272"/>
      <c r="Y9" s="272"/>
      <c r="Z9" s="272"/>
      <c r="AA9" s="272"/>
      <c r="AB9" s="273" t="s">
        <v>428</v>
      </c>
      <c r="AC9" s="273"/>
      <c r="AD9" s="273"/>
      <c r="AE9" s="273"/>
      <c r="AF9" s="273"/>
      <c r="AG9" s="273"/>
    </row>
    <row r="10" spans="1:49" ht="15.2" customHeight="1" x14ac:dyDescent="0.2">
      <c r="A10" s="156">
        <v>4</v>
      </c>
      <c r="B10" s="271" t="s">
        <v>429</v>
      </c>
      <c r="C10" s="271"/>
      <c r="D10" s="271"/>
      <c r="E10" s="271"/>
      <c r="F10" s="271"/>
      <c r="G10" s="271"/>
      <c r="H10" s="271"/>
      <c r="I10" s="271"/>
      <c r="J10" s="271"/>
      <c r="K10" s="271"/>
      <c r="L10" s="272" t="s">
        <v>430</v>
      </c>
      <c r="M10" s="272"/>
      <c r="N10" s="272"/>
      <c r="O10" s="272"/>
      <c r="P10" s="272" t="s">
        <v>431</v>
      </c>
      <c r="Q10" s="272"/>
      <c r="R10" s="272"/>
      <c r="S10" s="272"/>
      <c r="T10" s="272"/>
      <c r="U10" s="272"/>
      <c r="V10" s="272" t="s">
        <v>431</v>
      </c>
      <c r="W10" s="272"/>
      <c r="X10" s="272"/>
      <c r="Y10" s="272"/>
      <c r="Z10" s="272"/>
      <c r="AA10" s="272"/>
      <c r="AB10" s="273" t="s">
        <v>431</v>
      </c>
      <c r="AC10" s="273"/>
      <c r="AD10" s="273"/>
      <c r="AE10" s="273"/>
      <c r="AF10" s="273"/>
      <c r="AG10" s="273"/>
    </row>
    <row r="11" spans="1:49" ht="15.2" customHeight="1" x14ac:dyDescent="0.2">
      <c r="A11" s="156">
        <v>5</v>
      </c>
      <c r="B11" s="271" t="s">
        <v>432</v>
      </c>
      <c r="C11" s="271"/>
      <c r="D11" s="271"/>
      <c r="E11" s="271"/>
      <c r="F11" s="271"/>
      <c r="G11" s="271"/>
      <c r="H11" s="271"/>
      <c r="I11" s="271"/>
      <c r="J11" s="271"/>
      <c r="K11" s="271"/>
      <c r="L11" s="272" t="s">
        <v>433</v>
      </c>
      <c r="M11" s="272"/>
      <c r="N11" s="272"/>
      <c r="O11" s="272"/>
      <c r="P11" s="272" t="s">
        <v>431</v>
      </c>
      <c r="Q11" s="272"/>
      <c r="R11" s="272"/>
      <c r="S11" s="272"/>
      <c r="T11" s="272"/>
      <c r="U11" s="272"/>
      <c r="V11" s="272" t="s">
        <v>431</v>
      </c>
      <c r="W11" s="272"/>
      <c r="X11" s="272"/>
      <c r="Y11" s="272"/>
      <c r="Z11" s="272"/>
      <c r="AA11" s="272"/>
      <c r="AB11" s="273" t="s">
        <v>431</v>
      </c>
      <c r="AC11" s="273"/>
      <c r="AD11" s="273"/>
      <c r="AE11" s="273"/>
      <c r="AF11" s="273"/>
      <c r="AG11" s="273"/>
    </row>
    <row r="12" spans="1:49" ht="25.35" customHeight="1" x14ac:dyDescent="0.2">
      <c r="A12" s="156">
        <v>6</v>
      </c>
      <c r="B12" s="271" t="s">
        <v>434</v>
      </c>
      <c r="C12" s="271"/>
      <c r="D12" s="271"/>
      <c r="E12" s="271"/>
      <c r="F12" s="271"/>
      <c r="G12" s="271"/>
      <c r="H12" s="271"/>
      <c r="I12" s="271"/>
      <c r="J12" s="271"/>
      <c r="K12" s="271"/>
      <c r="L12" s="272" t="s">
        <v>435</v>
      </c>
      <c r="M12" s="272"/>
      <c r="N12" s="272"/>
      <c r="O12" s="272"/>
      <c r="P12" s="272" t="s">
        <v>431</v>
      </c>
      <c r="Q12" s="272"/>
      <c r="R12" s="272"/>
      <c r="S12" s="272"/>
      <c r="T12" s="272"/>
      <c r="U12" s="272"/>
      <c r="V12" s="272" t="s">
        <v>431</v>
      </c>
      <c r="W12" s="272"/>
      <c r="X12" s="272"/>
      <c r="Y12" s="272"/>
      <c r="Z12" s="272"/>
      <c r="AA12" s="272"/>
      <c r="AB12" s="273" t="s">
        <v>431</v>
      </c>
      <c r="AC12" s="273"/>
      <c r="AD12" s="273"/>
      <c r="AE12" s="273"/>
      <c r="AF12" s="273"/>
      <c r="AG12" s="273"/>
    </row>
    <row r="13" spans="1:49" ht="15.2" customHeight="1" x14ac:dyDescent="0.2">
      <c r="A13" s="156">
        <v>7</v>
      </c>
      <c r="B13" s="271" t="s">
        <v>436</v>
      </c>
      <c r="C13" s="271"/>
      <c r="D13" s="271"/>
      <c r="E13" s="271"/>
      <c r="F13" s="271"/>
      <c r="G13" s="271"/>
      <c r="H13" s="271"/>
      <c r="I13" s="271"/>
      <c r="J13" s="271"/>
      <c r="K13" s="271"/>
      <c r="L13" s="272" t="s">
        <v>437</v>
      </c>
      <c r="M13" s="272"/>
      <c r="N13" s="272"/>
      <c r="O13" s="272"/>
      <c r="P13" s="272" t="s">
        <v>431</v>
      </c>
      <c r="Q13" s="272"/>
      <c r="R13" s="272"/>
      <c r="S13" s="272"/>
      <c r="T13" s="272"/>
      <c r="U13" s="272"/>
      <c r="V13" s="272" t="s">
        <v>431</v>
      </c>
      <c r="W13" s="272"/>
      <c r="X13" s="272"/>
      <c r="Y13" s="272"/>
      <c r="Z13" s="272"/>
      <c r="AA13" s="272"/>
      <c r="AB13" s="273" t="s">
        <v>431</v>
      </c>
      <c r="AC13" s="273"/>
      <c r="AD13" s="273"/>
      <c r="AE13" s="273"/>
      <c r="AF13" s="273"/>
      <c r="AG13" s="273"/>
    </row>
    <row r="14" spans="1:49" ht="15.2" customHeight="1" x14ac:dyDescent="0.2">
      <c r="A14" s="156">
        <v>8</v>
      </c>
      <c r="B14" s="271" t="s">
        <v>438</v>
      </c>
      <c r="C14" s="271"/>
      <c r="D14" s="271"/>
      <c r="E14" s="271"/>
      <c r="F14" s="271"/>
      <c r="G14" s="271"/>
      <c r="H14" s="271"/>
      <c r="I14" s="271"/>
      <c r="J14" s="271"/>
      <c r="K14" s="271"/>
      <c r="L14" s="272" t="s">
        <v>439</v>
      </c>
      <c r="M14" s="272"/>
      <c r="N14" s="272"/>
      <c r="O14" s="272"/>
      <c r="P14" s="272" t="s">
        <v>431</v>
      </c>
      <c r="Q14" s="272"/>
      <c r="R14" s="272"/>
      <c r="S14" s="272"/>
      <c r="T14" s="272"/>
      <c r="U14" s="272"/>
      <c r="V14" s="272" t="s">
        <v>431</v>
      </c>
      <c r="W14" s="272"/>
      <c r="X14" s="272"/>
      <c r="Y14" s="272"/>
      <c r="Z14" s="272"/>
      <c r="AA14" s="272"/>
      <c r="AB14" s="273" t="s">
        <v>431</v>
      </c>
      <c r="AC14" s="273"/>
      <c r="AD14" s="273"/>
      <c r="AE14" s="273"/>
      <c r="AF14" s="273"/>
      <c r="AG14" s="273"/>
    </row>
    <row r="15" spans="1:49" ht="15.2" customHeight="1" x14ac:dyDescent="0.2">
      <c r="A15" s="156">
        <v>9</v>
      </c>
      <c r="B15" s="271" t="s">
        <v>440</v>
      </c>
      <c r="C15" s="271"/>
      <c r="D15" s="271"/>
      <c r="E15" s="271"/>
      <c r="F15" s="271"/>
      <c r="G15" s="271"/>
      <c r="H15" s="271"/>
      <c r="I15" s="271"/>
      <c r="J15" s="271"/>
      <c r="K15" s="271"/>
      <c r="L15" s="272" t="s">
        <v>441</v>
      </c>
      <c r="M15" s="272"/>
      <c r="N15" s="272"/>
      <c r="O15" s="272"/>
      <c r="P15" s="272" t="s">
        <v>426</v>
      </c>
      <c r="Q15" s="272"/>
      <c r="R15" s="272"/>
      <c r="S15" s="272"/>
      <c r="T15" s="272"/>
      <c r="U15" s="272"/>
      <c r="V15" s="272" t="s">
        <v>427</v>
      </c>
      <c r="W15" s="272"/>
      <c r="X15" s="272"/>
      <c r="Y15" s="272"/>
      <c r="Z15" s="272"/>
      <c r="AA15" s="272"/>
      <c r="AB15" s="273" t="s">
        <v>428</v>
      </c>
      <c r="AC15" s="273"/>
      <c r="AD15" s="273"/>
      <c r="AE15" s="273"/>
      <c r="AF15" s="273"/>
      <c r="AG15" s="273"/>
    </row>
    <row r="16" spans="1:49" ht="15.2" customHeight="1" x14ac:dyDescent="0.2">
      <c r="A16" s="156">
        <v>10</v>
      </c>
      <c r="B16" s="271" t="s">
        <v>432</v>
      </c>
      <c r="C16" s="271"/>
      <c r="D16" s="271"/>
      <c r="E16" s="271"/>
      <c r="F16" s="271"/>
      <c r="G16" s="271"/>
      <c r="H16" s="271"/>
      <c r="I16" s="271"/>
      <c r="J16" s="271"/>
      <c r="K16" s="271"/>
      <c r="L16" s="272" t="s">
        <v>442</v>
      </c>
      <c r="M16" s="272"/>
      <c r="N16" s="272"/>
      <c r="O16" s="272"/>
      <c r="P16" s="272" t="s">
        <v>431</v>
      </c>
      <c r="Q16" s="272"/>
      <c r="R16" s="272"/>
      <c r="S16" s="272"/>
      <c r="T16" s="272"/>
      <c r="U16" s="272"/>
      <c r="V16" s="272" t="s">
        <v>431</v>
      </c>
      <c r="W16" s="272"/>
      <c r="X16" s="272"/>
      <c r="Y16" s="272"/>
      <c r="Z16" s="272"/>
      <c r="AA16" s="272"/>
      <c r="AB16" s="273" t="s">
        <v>431</v>
      </c>
      <c r="AC16" s="273"/>
      <c r="AD16" s="273"/>
      <c r="AE16" s="273"/>
      <c r="AF16" s="273"/>
      <c r="AG16" s="273"/>
    </row>
    <row r="17" spans="1:33" ht="25.35" customHeight="1" x14ac:dyDescent="0.2">
      <c r="A17" s="156">
        <v>11</v>
      </c>
      <c r="B17" s="271" t="s">
        <v>434</v>
      </c>
      <c r="C17" s="271"/>
      <c r="D17" s="271"/>
      <c r="E17" s="271"/>
      <c r="F17" s="271"/>
      <c r="G17" s="271"/>
      <c r="H17" s="271"/>
      <c r="I17" s="271"/>
      <c r="J17" s="271"/>
      <c r="K17" s="271"/>
      <c r="L17" s="272" t="s">
        <v>443</v>
      </c>
      <c r="M17" s="272"/>
      <c r="N17" s="272"/>
      <c r="O17" s="272"/>
      <c r="P17" s="272" t="s">
        <v>431</v>
      </c>
      <c r="Q17" s="272"/>
      <c r="R17" s="272"/>
      <c r="S17" s="272"/>
      <c r="T17" s="272"/>
      <c r="U17" s="272"/>
      <c r="V17" s="272" t="s">
        <v>431</v>
      </c>
      <c r="W17" s="272"/>
      <c r="X17" s="272"/>
      <c r="Y17" s="272"/>
      <c r="Z17" s="272"/>
      <c r="AA17" s="272"/>
      <c r="AB17" s="273" t="s">
        <v>431</v>
      </c>
      <c r="AC17" s="273"/>
      <c r="AD17" s="273"/>
      <c r="AE17" s="273"/>
      <c r="AF17" s="273"/>
      <c r="AG17" s="273"/>
    </row>
    <row r="18" spans="1:33" ht="15.2" customHeight="1" x14ac:dyDescent="0.2">
      <c r="A18" s="156">
        <v>12</v>
      </c>
      <c r="B18" s="271" t="s">
        <v>436</v>
      </c>
      <c r="C18" s="271"/>
      <c r="D18" s="271"/>
      <c r="E18" s="271"/>
      <c r="F18" s="271"/>
      <c r="G18" s="271"/>
      <c r="H18" s="271"/>
      <c r="I18" s="271"/>
      <c r="J18" s="271"/>
      <c r="K18" s="271"/>
      <c r="L18" s="272" t="s">
        <v>444</v>
      </c>
      <c r="M18" s="272"/>
      <c r="N18" s="272"/>
      <c r="O18" s="272"/>
      <c r="P18" s="272" t="s">
        <v>426</v>
      </c>
      <c r="Q18" s="272"/>
      <c r="R18" s="272"/>
      <c r="S18" s="272"/>
      <c r="T18" s="272"/>
      <c r="U18" s="272"/>
      <c r="V18" s="272" t="s">
        <v>427</v>
      </c>
      <c r="W18" s="272"/>
      <c r="X18" s="272"/>
      <c r="Y18" s="272"/>
      <c r="Z18" s="272"/>
      <c r="AA18" s="272"/>
      <c r="AB18" s="273" t="s">
        <v>428</v>
      </c>
      <c r="AC18" s="273"/>
      <c r="AD18" s="273"/>
      <c r="AE18" s="273"/>
      <c r="AF18" s="273"/>
      <c r="AG18" s="273"/>
    </row>
    <row r="19" spans="1:33" ht="15.2" customHeight="1" x14ac:dyDescent="0.2">
      <c r="A19" s="156">
        <v>13</v>
      </c>
      <c r="B19" s="271" t="s">
        <v>438</v>
      </c>
      <c r="C19" s="271"/>
      <c r="D19" s="271"/>
      <c r="E19" s="271"/>
      <c r="F19" s="271"/>
      <c r="G19" s="271"/>
      <c r="H19" s="271"/>
      <c r="I19" s="271"/>
      <c r="J19" s="271"/>
      <c r="K19" s="271"/>
      <c r="L19" s="272" t="s">
        <v>445</v>
      </c>
      <c r="M19" s="272"/>
      <c r="N19" s="272"/>
      <c r="O19" s="272"/>
      <c r="P19" s="272" t="s">
        <v>431</v>
      </c>
      <c r="Q19" s="272"/>
      <c r="R19" s="272"/>
      <c r="S19" s="272"/>
      <c r="T19" s="272"/>
      <c r="U19" s="272"/>
      <c r="V19" s="272" t="s">
        <v>431</v>
      </c>
      <c r="W19" s="272"/>
      <c r="X19" s="272"/>
      <c r="Y19" s="272"/>
      <c r="Z19" s="272"/>
      <c r="AA19" s="272"/>
      <c r="AB19" s="273" t="s">
        <v>431</v>
      </c>
      <c r="AC19" s="273"/>
      <c r="AD19" s="273"/>
      <c r="AE19" s="273"/>
      <c r="AF19" s="273"/>
      <c r="AG19" s="273"/>
    </row>
    <row r="20" spans="1:33" ht="15.2" customHeight="1" x14ac:dyDescent="0.2">
      <c r="A20" s="156">
        <v>14</v>
      </c>
      <c r="B20" s="271" t="s">
        <v>446</v>
      </c>
      <c r="C20" s="271"/>
      <c r="D20" s="271"/>
      <c r="E20" s="271"/>
      <c r="F20" s="271"/>
      <c r="G20" s="271"/>
      <c r="H20" s="271"/>
      <c r="I20" s="271"/>
      <c r="J20" s="271"/>
      <c r="K20" s="271"/>
      <c r="L20" s="272" t="s">
        <v>447</v>
      </c>
      <c r="M20" s="272"/>
      <c r="N20" s="272"/>
      <c r="O20" s="272"/>
      <c r="P20" s="272" t="s">
        <v>431</v>
      </c>
      <c r="Q20" s="272"/>
      <c r="R20" s="272"/>
      <c r="S20" s="272"/>
      <c r="T20" s="272"/>
      <c r="U20" s="272"/>
      <c r="V20" s="272" t="s">
        <v>431</v>
      </c>
      <c r="W20" s="272"/>
      <c r="X20" s="272"/>
      <c r="Y20" s="272"/>
      <c r="Z20" s="272"/>
      <c r="AA20" s="272"/>
      <c r="AB20" s="273" t="s">
        <v>431</v>
      </c>
      <c r="AC20" s="273"/>
      <c r="AD20" s="273"/>
      <c r="AE20" s="273"/>
      <c r="AF20" s="273"/>
      <c r="AG20" s="273"/>
    </row>
    <row r="21" spans="1:33" ht="15.2" customHeight="1" x14ac:dyDescent="0.2">
      <c r="A21" s="156">
        <v>15</v>
      </c>
      <c r="B21" s="271" t="s">
        <v>432</v>
      </c>
      <c r="C21" s="271"/>
      <c r="D21" s="271"/>
      <c r="E21" s="271"/>
      <c r="F21" s="271"/>
      <c r="G21" s="271"/>
      <c r="H21" s="271"/>
      <c r="I21" s="271"/>
      <c r="J21" s="271"/>
      <c r="K21" s="271"/>
      <c r="L21" s="272" t="s">
        <v>448</v>
      </c>
      <c r="M21" s="272"/>
      <c r="N21" s="272"/>
      <c r="O21" s="272"/>
      <c r="P21" s="272" t="s">
        <v>431</v>
      </c>
      <c r="Q21" s="272"/>
      <c r="R21" s="272"/>
      <c r="S21" s="272"/>
      <c r="T21" s="272"/>
      <c r="U21" s="272"/>
      <c r="V21" s="272" t="s">
        <v>431</v>
      </c>
      <c r="W21" s="272"/>
      <c r="X21" s="272"/>
      <c r="Y21" s="272"/>
      <c r="Z21" s="272"/>
      <c r="AA21" s="272"/>
      <c r="AB21" s="273" t="s">
        <v>431</v>
      </c>
      <c r="AC21" s="273"/>
      <c r="AD21" s="273"/>
      <c r="AE21" s="273"/>
      <c r="AF21" s="273"/>
      <c r="AG21" s="273"/>
    </row>
    <row r="22" spans="1:33" ht="25.35" customHeight="1" x14ac:dyDescent="0.2">
      <c r="A22" s="156">
        <v>16</v>
      </c>
      <c r="B22" s="271" t="s">
        <v>434</v>
      </c>
      <c r="C22" s="271"/>
      <c r="D22" s="271"/>
      <c r="E22" s="271"/>
      <c r="F22" s="271"/>
      <c r="G22" s="271"/>
      <c r="H22" s="271"/>
      <c r="I22" s="271"/>
      <c r="J22" s="271"/>
      <c r="K22" s="271"/>
      <c r="L22" s="272" t="s">
        <v>449</v>
      </c>
      <c r="M22" s="272"/>
      <c r="N22" s="272"/>
      <c r="O22" s="272"/>
      <c r="P22" s="272" t="s">
        <v>431</v>
      </c>
      <c r="Q22" s="272"/>
      <c r="R22" s="272"/>
      <c r="S22" s="272"/>
      <c r="T22" s="272"/>
      <c r="U22" s="272"/>
      <c r="V22" s="272" t="s">
        <v>431</v>
      </c>
      <c r="W22" s="272"/>
      <c r="X22" s="272"/>
      <c r="Y22" s="272"/>
      <c r="Z22" s="272"/>
      <c r="AA22" s="272"/>
      <c r="AB22" s="273" t="s">
        <v>431</v>
      </c>
      <c r="AC22" s="273"/>
      <c r="AD22" s="273"/>
      <c r="AE22" s="273"/>
      <c r="AF22" s="273"/>
      <c r="AG22" s="273"/>
    </row>
    <row r="23" spans="1:33" ht="15.2" customHeight="1" x14ac:dyDescent="0.2">
      <c r="A23" s="156">
        <v>17</v>
      </c>
      <c r="B23" s="271" t="s">
        <v>436</v>
      </c>
      <c r="C23" s="271"/>
      <c r="D23" s="271"/>
      <c r="E23" s="271"/>
      <c r="F23" s="271"/>
      <c r="G23" s="271"/>
      <c r="H23" s="271"/>
      <c r="I23" s="271"/>
      <c r="J23" s="271"/>
      <c r="K23" s="271"/>
      <c r="L23" s="272" t="s">
        <v>450</v>
      </c>
      <c r="M23" s="272"/>
      <c r="N23" s="272"/>
      <c r="O23" s="272"/>
      <c r="P23" s="272" t="s">
        <v>431</v>
      </c>
      <c r="Q23" s="272"/>
      <c r="R23" s="272"/>
      <c r="S23" s="272"/>
      <c r="T23" s="272"/>
      <c r="U23" s="272"/>
      <c r="V23" s="272" t="s">
        <v>431</v>
      </c>
      <c r="W23" s="272"/>
      <c r="X23" s="272"/>
      <c r="Y23" s="272"/>
      <c r="Z23" s="272"/>
      <c r="AA23" s="272"/>
      <c r="AB23" s="273" t="s">
        <v>431</v>
      </c>
      <c r="AC23" s="273"/>
      <c r="AD23" s="273"/>
      <c r="AE23" s="273"/>
      <c r="AF23" s="273"/>
      <c r="AG23" s="273"/>
    </row>
    <row r="24" spans="1:33" ht="15.2" customHeight="1" x14ac:dyDescent="0.2">
      <c r="A24" s="156">
        <v>18</v>
      </c>
      <c r="B24" s="271" t="s">
        <v>438</v>
      </c>
      <c r="C24" s="271"/>
      <c r="D24" s="271"/>
      <c r="E24" s="271"/>
      <c r="F24" s="271"/>
      <c r="G24" s="271"/>
      <c r="H24" s="271"/>
      <c r="I24" s="271"/>
      <c r="J24" s="271"/>
      <c r="K24" s="271"/>
      <c r="L24" s="272" t="s">
        <v>451</v>
      </c>
      <c r="M24" s="272"/>
      <c r="N24" s="272"/>
      <c r="O24" s="272"/>
      <c r="P24" s="272" t="s">
        <v>431</v>
      </c>
      <c r="Q24" s="272"/>
      <c r="R24" s="272"/>
      <c r="S24" s="272"/>
      <c r="T24" s="272"/>
      <c r="U24" s="272"/>
      <c r="V24" s="272" t="s">
        <v>431</v>
      </c>
      <c r="W24" s="272"/>
      <c r="X24" s="272"/>
      <c r="Y24" s="272"/>
      <c r="Z24" s="272"/>
      <c r="AA24" s="272"/>
      <c r="AB24" s="273" t="s">
        <v>431</v>
      </c>
      <c r="AC24" s="273"/>
      <c r="AD24" s="273"/>
      <c r="AE24" s="273"/>
      <c r="AF24" s="273"/>
      <c r="AG24" s="273"/>
    </row>
    <row r="25" spans="1:33" ht="15.2" customHeight="1" x14ac:dyDescent="0.2">
      <c r="A25" s="156">
        <v>19</v>
      </c>
      <c r="B25" s="271" t="s">
        <v>452</v>
      </c>
      <c r="C25" s="271"/>
      <c r="D25" s="271"/>
      <c r="E25" s="271"/>
      <c r="F25" s="271"/>
      <c r="G25" s="271"/>
      <c r="H25" s="271"/>
      <c r="I25" s="271"/>
      <c r="J25" s="271"/>
      <c r="K25" s="271"/>
      <c r="L25" s="272" t="s">
        <v>453</v>
      </c>
      <c r="M25" s="272"/>
      <c r="N25" s="272"/>
      <c r="O25" s="272"/>
      <c r="P25" s="272" t="s">
        <v>454</v>
      </c>
      <c r="Q25" s="272"/>
      <c r="R25" s="272"/>
      <c r="S25" s="272"/>
      <c r="T25" s="272"/>
      <c r="U25" s="272"/>
      <c r="V25" s="272" t="s">
        <v>455</v>
      </c>
      <c r="W25" s="272"/>
      <c r="X25" s="272"/>
      <c r="Y25" s="272"/>
      <c r="Z25" s="272"/>
      <c r="AA25" s="272"/>
      <c r="AB25" s="273" t="s">
        <v>456</v>
      </c>
      <c r="AC25" s="273"/>
      <c r="AD25" s="273"/>
      <c r="AE25" s="273"/>
      <c r="AF25" s="273"/>
      <c r="AG25" s="273"/>
    </row>
    <row r="26" spans="1:33" ht="25.35" customHeight="1" x14ac:dyDescent="0.2">
      <c r="A26" s="156">
        <v>20</v>
      </c>
      <c r="B26" s="271" t="s">
        <v>457</v>
      </c>
      <c r="C26" s="271"/>
      <c r="D26" s="271"/>
      <c r="E26" s="271"/>
      <c r="F26" s="271"/>
      <c r="G26" s="271"/>
      <c r="H26" s="271"/>
      <c r="I26" s="271"/>
      <c r="J26" s="271"/>
      <c r="K26" s="271"/>
      <c r="L26" s="272" t="s">
        <v>458</v>
      </c>
      <c r="M26" s="272"/>
      <c r="N26" s="272"/>
      <c r="O26" s="272"/>
      <c r="P26" s="272" t="s">
        <v>459</v>
      </c>
      <c r="Q26" s="272"/>
      <c r="R26" s="272"/>
      <c r="S26" s="272"/>
      <c r="T26" s="272"/>
      <c r="U26" s="272"/>
      <c r="V26" s="272" t="s">
        <v>460</v>
      </c>
      <c r="W26" s="272"/>
      <c r="X26" s="272"/>
      <c r="Y26" s="272"/>
      <c r="Z26" s="272"/>
      <c r="AA26" s="272"/>
      <c r="AB26" s="273" t="s">
        <v>461</v>
      </c>
      <c r="AC26" s="273"/>
      <c r="AD26" s="273"/>
      <c r="AE26" s="273"/>
      <c r="AF26" s="273"/>
      <c r="AG26" s="273"/>
    </row>
    <row r="27" spans="1:33" ht="15.2" customHeight="1" x14ac:dyDescent="0.2">
      <c r="A27" s="156">
        <v>21</v>
      </c>
      <c r="B27" s="271" t="s">
        <v>432</v>
      </c>
      <c r="C27" s="271"/>
      <c r="D27" s="271"/>
      <c r="E27" s="271"/>
      <c r="F27" s="271"/>
      <c r="G27" s="271"/>
      <c r="H27" s="271"/>
      <c r="I27" s="271"/>
      <c r="J27" s="271"/>
      <c r="K27" s="271"/>
      <c r="L27" s="272" t="s">
        <v>462</v>
      </c>
      <c r="M27" s="272"/>
      <c r="N27" s="272"/>
      <c r="O27" s="272"/>
      <c r="P27" s="272" t="s">
        <v>463</v>
      </c>
      <c r="Q27" s="272"/>
      <c r="R27" s="272"/>
      <c r="S27" s="272"/>
      <c r="T27" s="272"/>
      <c r="U27" s="272"/>
      <c r="V27" s="272" t="s">
        <v>464</v>
      </c>
      <c r="W27" s="272"/>
      <c r="X27" s="272"/>
      <c r="Y27" s="272"/>
      <c r="Z27" s="272"/>
      <c r="AA27" s="272"/>
      <c r="AB27" s="273" t="s">
        <v>465</v>
      </c>
      <c r="AC27" s="273"/>
      <c r="AD27" s="273"/>
      <c r="AE27" s="273"/>
      <c r="AF27" s="273"/>
      <c r="AG27" s="273"/>
    </row>
    <row r="28" spans="1:33" ht="25.35" customHeight="1" x14ac:dyDescent="0.2">
      <c r="A28" s="156">
        <v>22</v>
      </c>
      <c r="B28" s="271" t="s">
        <v>434</v>
      </c>
      <c r="C28" s="271"/>
      <c r="D28" s="271"/>
      <c r="E28" s="271"/>
      <c r="F28" s="271"/>
      <c r="G28" s="271"/>
      <c r="H28" s="271"/>
      <c r="I28" s="271"/>
      <c r="J28" s="271"/>
      <c r="K28" s="271"/>
      <c r="L28" s="272" t="s">
        <v>466</v>
      </c>
      <c r="M28" s="272"/>
      <c r="N28" s="272"/>
      <c r="O28" s="272"/>
      <c r="P28" s="272" t="s">
        <v>467</v>
      </c>
      <c r="Q28" s="272"/>
      <c r="R28" s="272"/>
      <c r="S28" s="272"/>
      <c r="T28" s="272"/>
      <c r="U28" s="272"/>
      <c r="V28" s="272" t="s">
        <v>467</v>
      </c>
      <c r="W28" s="272"/>
      <c r="X28" s="272"/>
      <c r="Y28" s="272"/>
      <c r="Z28" s="272"/>
      <c r="AA28" s="272"/>
      <c r="AB28" s="273" t="s">
        <v>468</v>
      </c>
      <c r="AC28" s="273"/>
      <c r="AD28" s="273"/>
      <c r="AE28" s="273"/>
      <c r="AF28" s="273"/>
      <c r="AG28" s="273"/>
    </row>
    <row r="29" spans="1:33" ht="15.2" customHeight="1" x14ac:dyDescent="0.2">
      <c r="A29" s="156">
        <v>23</v>
      </c>
      <c r="B29" s="271" t="s">
        <v>436</v>
      </c>
      <c r="C29" s="271"/>
      <c r="D29" s="271"/>
      <c r="E29" s="271"/>
      <c r="F29" s="271"/>
      <c r="G29" s="271"/>
      <c r="H29" s="271"/>
      <c r="I29" s="271"/>
      <c r="J29" s="271"/>
      <c r="K29" s="271"/>
      <c r="L29" s="272" t="s">
        <v>469</v>
      </c>
      <c r="M29" s="272"/>
      <c r="N29" s="272"/>
      <c r="O29" s="272"/>
      <c r="P29" s="272" t="s">
        <v>470</v>
      </c>
      <c r="Q29" s="272"/>
      <c r="R29" s="272"/>
      <c r="S29" s="272"/>
      <c r="T29" s="272"/>
      <c r="U29" s="272"/>
      <c r="V29" s="272" t="s">
        <v>471</v>
      </c>
      <c r="W29" s="272"/>
      <c r="X29" s="272"/>
      <c r="Y29" s="272"/>
      <c r="Z29" s="272"/>
      <c r="AA29" s="272"/>
      <c r="AB29" s="273" t="s">
        <v>472</v>
      </c>
      <c r="AC29" s="273"/>
      <c r="AD29" s="273"/>
      <c r="AE29" s="273"/>
      <c r="AF29" s="273"/>
      <c r="AG29" s="273"/>
    </row>
    <row r="30" spans="1:33" ht="15.2" customHeight="1" x14ac:dyDescent="0.2">
      <c r="A30" s="156">
        <v>24</v>
      </c>
      <c r="B30" s="271" t="s">
        <v>438</v>
      </c>
      <c r="C30" s="271"/>
      <c r="D30" s="271"/>
      <c r="E30" s="271"/>
      <c r="F30" s="271"/>
      <c r="G30" s="271"/>
      <c r="H30" s="271"/>
      <c r="I30" s="271"/>
      <c r="J30" s="271"/>
      <c r="K30" s="271"/>
      <c r="L30" s="272" t="s">
        <v>473</v>
      </c>
      <c r="M30" s="272"/>
      <c r="N30" s="272"/>
      <c r="O30" s="272"/>
      <c r="P30" s="272" t="s">
        <v>474</v>
      </c>
      <c r="Q30" s="272"/>
      <c r="R30" s="272"/>
      <c r="S30" s="272"/>
      <c r="T30" s="272"/>
      <c r="U30" s="272"/>
      <c r="V30" s="272" t="s">
        <v>475</v>
      </c>
      <c r="W30" s="272"/>
      <c r="X30" s="272"/>
      <c r="Y30" s="272"/>
      <c r="Z30" s="272"/>
      <c r="AA30" s="272"/>
      <c r="AB30" s="273" t="s">
        <v>476</v>
      </c>
      <c r="AC30" s="273"/>
      <c r="AD30" s="273"/>
      <c r="AE30" s="273"/>
      <c r="AF30" s="273"/>
      <c r="AG30" s="273"/>
    </row>
    <row r="31" spans="1:33" ht="25.35" customHeight="1" x14ac:dyDescent="0.2">
      <c r="A31" s="156">
        <v>25</v>
      </c>
      <c r="B31" s="271" t="s">
        <v>477</v>
      </c>
      <c r="C31" s="271"/>
      <c r="D31" s="271"/>
      <c r="E31" s="271"/>
      <c r="F31" s="271"/>
      <c r="G31" s="271"/>
      <c r="H31" s="271"/>
      <c r="I31" s="271"/>
      <c r="J31" s="271"/>
      <c r="K31" s="271"/>
      <c r="L31" s="272" t="s">
        <v>478</v>
      </c>
      <c r="M31" s="272"/>
      <c r="N31" s="272"/>
      <c r="O31" s="272"/>
      <c r="P31" s="272" t="s">
        <v>479</v>
      </c>
      <c r="Q31" s="272"/>
      <c r="R31" s="272"/>
      <c r="S31" s="272"/>
      <c r="T31" s="272"/>
      <c r="U31" s="272"/>
      <c r="V31" s="272" t="s">
        <v>480</v>
      </c>
      <c r="W31" s="272"/>
      <c r="X31" s="272"/>
      <c r="Y31" s="272"/>
      <c r="Z31" s="272"/>
      <c r="AA31" s="272"/>
      <c r="AB31" s="273" t="s">
        <v>481</v>
      </c>
      <c r="AC31" s="273"/>
      <c r="AD31" s="273"/>
      <c r="AE31" s="273"/>
      <c r="AF31" s="273"/>
      <c r="AG31" s="273"/>
    </row>
    <row r="32" spans="1:33" ht="15.2" customHeight="1" x14ac:dyDescent="0.2">
      <c r="A32" s="156">
        <v>26</v>
      </c>
      <c r="B32" s="271" t="s">
        <v>432</v>
      </c>
      <c r="C32" s="271"/>
      <c r="D32" s="271"/>
      <c r="E32" s="271"/>
      <c r="F32" s="271"/>
      <c r="G32" s="271"/>
      <c r="H32" s="271"/>
      <c r="I32" s="271"/>
      <c r="J32" s="271"/>
      <c r="K32" s="271"/>
      <c r="L32" s="272" t="s">
        <v>482</v>
      </c>
      <c r="M32" s="272"/>
      <c r="N32" s="272"/>
      <c r="O32" s="272"/>
      <c r="P32" s="272" t="s">
        <v>431</v>
      </c>
      <c r="Q32" s="272"/>
      <c r="R32" s="272"/>
      <c r="S32" s="272"/>
      <c r="T32" s="272"/>
      <c r="U32" s="272"/>
      <c r="V32" s="272" t="s">
        <v>431</v>
      </c>
      <c r="W32" s="272"/>
      <c r="X32" s="272"/>
      <c r="Y32" s="272"/>
      <c r="Z32" s="272"/>
      <c r="AA32" s="272"/>
      <c r="AB32" s="273" t="s">
        <v>431</v>
      </c>
      <c r="AC32" s="273"/>
      <c r="AD32" s="273"/>
      <c r="AE32" s="273"/>
      <c r="AF32" s="273"/>
      <c r="AG32" s="273"/>
    </row>
    <row r="33" spans="1:33" ht="25.35" customHeight="1" x14ac:dyDescent="0.2">
      <c r="A33" s="156">
        <v>27</v>
      </c>
      <c r="B33" s="271" t="s">
        <v>434</v>
      </c>
      <c r="C33" s="271"/>
      <c r="D33" s="271"/>
      <c r="E33" s="271"/>
      <c r="F33" s="271"/>
      <c r="G33" s="271"/>
      <c r="H33" s="271"/>
      <c r="I33" s="271"/>
      <c r="J33" s="271"/>
      <c r="K33" s="271"/>
      <c r="L33" s="272" t="s">
        <v>483</v>
      </c>
      <c r="M33" s="272"/>
      <c r="N33" s="272"/>
      <c r="O33" s="272"/>
      <c r="P33" s="272" t="s">
        <v>431</v>
      </c>
      <c r="Q33" s="272"/>
      <c r="R33" s="272"/>
      <c r="S33" s="272"/>
      <c r="T33" s="272"/>
      <c r="U33" s="272"/>
      <c r="V33" s="272" t="s">
        <v>431</v>
      </c>
      <c r="W33" s="272"/>
      <c r="X33" s="272"/>
      <c r="Y33" s="272"/>
      <c r="Z33" s="272"/>
      <c r="AA33" s="272"/>
      <c r="AB33" s="273" t="s">
        <v>431</v>
      </c>
      <c r="AC33" s="273"/>
      <c r="AD33" s="273"/>
      <c r="AE33" s="273"/>
      <c r="AF33" s="273"/>
      <c r="AG33" s="273"/>
    </row>
    <row r="34" spans="1:33" ht="15.2" customHeight="1" x14ac:dyDescent="0.2">
      <c r="A34" s="156">
        <v>28</v>
      </c>
      <c r="B34" s="271" t="s">
        <v>436</v>
      </c>
      <c r="C34" s="271"/>
      <c r="D34" s="271"/>
      <c r="E34" s="271"/>
      <c r="F34" s="271"/>
      <c r="G34" s="271"/>
      <c r="H34" s="271"/>
      <c r="I34" s="271"/>
      <c r="J34" s="271"/>
      <c r="K34" s="271"/>
      <c r="L34" s="272" t="s">
        <v>484</v>
      </c>
      <c r="M34" s="272"/>
      <c r="N34" s="272"/>
      <c r="O34" s="272"/>
      <c r="P34" s="272" t="s">
        <v>485</v>
      </c>
      <c r="Q34" s="272"/>
      <c r="R34" s="272"/>
      <c r="S34" s="272"/>
      <c r="T34" s="272"/>
      <c r="U34" s="272"/>
      <c r="V34" s="272" t="s">
        <v>485</v>
      </c>
      <c r="W34" s="272"/>
      <c r="X34" s="272"/>
      <c r="Y34" s="272"/>
      <c r="Z34" s="272"/>
      <c r="AA34" s="272"/>
      <c r="AB34" s="273" t="s">
        <v>468</v>
      </c>
      <c r="AC34" s="273"/>
      <c r="AD34" s="273"/>
      <c r="AE34" s="273"/>
      <c r="AF34" s="273"/>
      <c r="AG34" s="273"/>
    </row>
    <row r="35" spans="1:33" ht="15.2" customHeight="1" x14ac:dyDescent="0.2">
      <c r="A35" s="156">
        <v>29</v>
      </c>
      <c r="B35" s="271" t="s">
        <v>438</v>
      </c>
      <c r="C35" s="271"/>
      <c r="D35" s="271"/>
      <c r="E35" s="271"/>
      <c r="F35" s="271"/>
      <c r="G35" s="271"/>
      <c r="H35" s="271"/>
      <c r="I35" s="271"/>
      <c r="J35" s="271"/>
      <c r="K35" s="271"/>
      <c r="L35" s="272" t="s">
        <v>486</v>
      </c>
      <c r="M35" s="272"/>
      <c r="N35" s="272"/>
      <c r="O35" s="272"/>
      <c r="P35" s="272" t="s">
        <v>487</v>
      </c>
      <c r="Q35" s="272"/>
      <c r="R35" s="272"/>
      <c r="S35" s="272"/>
      <c r="T35" s="272"/>
      <c r="U35" s="272"/>
      <c r="V35" s="272" t="s">
        <v>488</v>
      </c>
      <c r="W35" s="272"/>
      <c r="X35" s="272"/>
      <c r="Y35" s="272"/>
      <c r="Z35" s="272"/>
      <c r="AA35" s="272"/>
      <c r="AB35" s="273" t="s">
        <v>481</v>
      </c>
      <c r="AC35" s="273"/>
      <c r="AD35" s="273"/>
      <c r="AE35" s="273"/>
      <c r="AF35" s="273"/>
      <c r="AG35" s="273"/>
    </row>
    <row r="36" spans="1:33" ht="15.2" customHeight="1" x14ac:dyDescent="0.2">
      <c r="A36" s="156">
        <v>30</v>
      </c>
      <c r="B36" s="271" t="s">
        <v>489</v>
      </c>
      <c r="C36" s="271"/>
      <c r="D36" s="271"/>
      <c r="E36" s="271"/>
      <c r="F36" s="271"/>
      <c r="G36" s="271"/>
      <c r="H36" s="271"/>
      <c r="I36" s="271"/>
      <c r="J36" s="271"/>
      <c r="K36" s="271"/>
      <c r="L36" s="272" t="s">
        <v>490</v>
      </c>
      <c r="M36" s="272"/>
      <c r="N36" s="272"/>
      <c r="O36" s="272"/>
      <c r="P36" s="272" t="s">
        <v>431</v>
      </c>
      <c r="Q36" s="272"/>
      <c r="R36" s="272"/>
      <c r="S36" s="272"/>
      <c r="T36" s="272"/>
      <c r="U36" s="272"/>
      <c r="V36" s="272" t="s">
        <v>431</v>
      </c>
      <c r="W36" s="272"/>
      <c r="X36" s="272"/>
      <c r="Y36" s="272"/>
      <c r="Z36" s="272"/>
      <c r="AA36" s="272"/>
      <c r="AB36" s="273" t="s">
        <v>431</v>
      </c>
      <c r="AC36" s="273"/>
      <c r="AD36" s="273"/>
      <c r="AE36" s="273"/>
      <c r="AF36" s="273"/>
      <c r="AG36" s="273"/>
    </row>
    <row r="37" spans="1:33" ht="15.2" customHeight="1" x14ac:dyDescent="0.2">
      <c r="A37" s="156">
        <v>31</v>
      </c>
      <c r="B37" s="271" t="s">
        <v>432</v>
      </c>
      <c r="C37" s="271"/>
      <c r="D37" s="271"/>
      <c r="E37" s="271"/>
      <c r="F37" s="271"/>
      <c r="G37" s="271"/>
      <c r="H37" s="271"/>
      <c r="I37" s="271"/>
      <c r="J37" s="271"/>
      <c r="K37" s="271"/>
      <c r="L37" s="272" t="s">
        <v>491</v>
      </c>
      <c r="M37" s="272"/>
      <c r="N37" s="272"/>
      <c r="O37" s="272"/>
      <c r="P37" s="272" t="s">
        <v>431</v>
      </c>
      <c r="Q37" s="272"/>
      <c r="R37" s="272"/>
      <c r="S37" s="272"/>
      <c r="T37" s="272"/>
      <c r="U37" s="272"/>
      <c r="V37" s="272" t="s">
        <v>431</v>
      </c>
      <c r="W37" s="272"/>
      <c r="X37" s="272"/>
      <c r="Y37" s="272"/>
      <c r="Z37" s="272"/>
      <c r="AA37" s="272"/>
      <c r="AB37" s="273" t="s">
        <v>431</v>
      </c>
      <c r="AC37" s="273"/>
      <c r="AD37" s="273"/>
      <c r="AE37" s="273"/>
      <c r="AF37" s="273"/>
      <c r="AG37" s="273"/>
    </row>
    <row r="38" spans="1:33" ht="25.35" customHeight="1" x14ac:dyDescent="0.2">
      <c r="A38" s="156">
        <v>32</v>
      </c>
      <c r="B38" s="271" t="s">
        <v>434</v>
      </c>
      <c r="C38" s="271"/>
      <c r="D38" s="271"/>
      <c r="E38" s="271"/>
      <c r="F38" s="271"/>
      <c r="G38" s="271"/>
      <c r="H38" s="271"/>
      <c r="I38" s="271"/>
      <c r="J38" s="271"/>
      <c r="K38" s="271"/>
      <c r="L38" s="272" t="s">
        <v>492</v>
      </c>
      <c r="M38" s="272"/>
      <c r="N38" s="272"/>
      <c r="O38" s="272"/>
      <c r="P38" s="272" t="s">
        <v>431</v>
      </c>
      <c r="Q38" s="272"/>
      <c r="R38" s="272"/>
      <c r="S38" s="272"/>
      <c r="T38" s="272"/>
      <c r="U38" s="272"/>
      <c r="V38" s="272" t="s">
        <v>431</v>
      </c>
      <c r="W38" s="272"/>
      <c r="X38" s="272"/>
      <c r="Y38" s="272"/>
      <c r="Z38" s="272"/>
      <c r="AA38" s="272"/>
      <c r="AB38" s="273" t="s">
        <v>431</v>
      </c>
      <c r="AC38" s="273"/>
      <c r="AD38" s="273"/>
      <c r="AE38" s="273"/>
      <c r="AF38" s="273"/>
      <c r="AG38" s="273"/>
    </row>
    <row r="39" spans="1:33" ht="15.2" customHeight="1" x14ac:dyDescent="0.2">
      <c r="A39" s="156">
        <v>33</v>
      </c>
      <c r="B39" s="271" t="s">
        <v>436</v>
      </c>
      <c r="C39" s="271"/>
      <c r="D39" s="271"/>
      <c r="E39" s="271"/>
      <c r="F39" s="271"/>
      <c r="G39" s="271"/>
      <c r="H39" s="271"/>
      <c r="I39" s="271"/>
      <c r="J39" s="271"/>
      <c r="K39" s="271"/>
      <c r="L39" s="272" t="s">
        <v>493</v>
      </c>
      <c r="M39" s="272"/>
      <c r="N39" s="272"/>
      <c r="O39" s="272"/>
      <c r="P39" s="272" t="s">
        <v>431</v>
      </c>
      <c r="Q39" s="272"/>
      <c r="R39" s="272"/>
      <c r="S39" s="272"/>
      <c r="T39" s="272"/>
      <c r="U39" s="272"/>
      <c r="V39" s="272" t="s">
        <v>431</v>
      </c>
      <c r="W39" s="272"/>
      <c r="X39" s="272"/>
      <c r="Y39" s="272"/>
      <c r="Z39" s="272"/>
      <c r="AA39" s="272"/>
      <c r="AB39" s="273" t="s">
        <v>431</v>
      </c>
      <c r="AC39" s="273"/>
      <c r="AD39" s="273"/>
      <c r="AE39" s="273"/>
      <c r="AF39" s="273"/>
      <c r="AG39" s="273"/>
    </row>
    <row r="40" spans="1:33" ht="15.2" customHeight="1" x14ac:dyDescent="0.2">
      <c r="A40" s="156">
        <v>34</v>
      </c>
      <c r="B40" s="271" t="s">
        <v>438</v>
      </c>
      <c r="C40" s="271"/>
      <c r="D40" s="271"/>
      <c r="E40" s="271"/>
      <c r="F40" s="271"/>
      <c r="G40" s="271"/>
      <c r="H40" s="271"/>
      <c r="I40" s="271"/>
      <c r="J40" s="271"/>
      <c r="K40" s="271"/>
      <c r="L40" s="272" t="s">
        <v>494</v>
      </c>
      <c r="M40" s="272"/>
      <c r="N40" s="272"/>
      <c r="O40" s="272"/>
      <c r="P40" s="272" t="s">
        <v>431</v>
      </c>
      <c r="Q40" s="272"/>
      <c r="R40" s="272"/>
      <c r="S40" s="272"/>
      <c r="T40" s="272"/>
      <c r="U40" s="272"/>
      <c r="V40" s="272" t="s">
        <v>431</v>
      </c>
      <c r="W40" s="272"/>
      <c r="X40" s="272"/>
      <c r="Y40" s="272"/>
      <c r="Z40" s="272"/>
      <c r="AA40" s="272"/>
      <c r="AB40" s="273" t="s">
        <v>431</v>
      </c>
      <c r="AC40" s="273"/>
      <c r="AD40" s="273"/>
      <c r="AE40" s="273"/>
      <c r="AF40" s="273"/>
      <c r="AG40" s="273"/>
    </row>
    <row r="41" spans="1:33" ht="15.2" customHeight="1" x14ac:dyDescent="0.2">
      <c r="A41" s="156">
        <v>35</v>
      </c>
      <c r="B41" s="271" t="s">
        <v>495</v>
      </c>
      <c r="C41" s="271"/>
      <c r="D41" s="271"/>
      <c r="E41" s="271"/>
      <c r="F41" s="271"/>
      <c r="G41" s="271"/>
      <c r="H41" s="271"/>
      <c r="I41" s="271"/>
      <c r="J41" s="271"/>
      <c r="K41" s="271"/>
      <c r="L41" s="272" t="s">
        <v>496</v>
      </c>
      <c r="M41" s="272"/>
      <c r="N41" s="272"/>
      <c r="O41" s="272"/>
      <c r="P41" s="272" t="s">
        <v>497</v>
      </c>
      <c r="Q41" s="272"/>
      <c r="R41" s="272"/>
      <c r="S41" s="272"/>
      <c r="T41" s="272"/>
      <c r="U41" s="272"/>
      <c r="V41" s="272" t="s">
        <v>498</v>
      </c>
      <c r="W41" s="272"/>
      <c r="X41" s="272"/>
      <c r="Y41" s="272"/>
      <c r="Z41" s="272"/>
      <c r="AA41" s="272"/>
      <c r="AB41" s="273" t="s">
        <v>499</v>
      </c>
      <c r="AC41" s="273"/>
      <c r="AD41" s="273"/>
      <c r="AE41" s="273"/>
      <c r="AF41" s="273"/>
      <c r="AG41" s="273"/>
    </row>
    <row r="42" spans="1:33" ht="15.2" customHeight="1" x14ac:dyDescent="0.2">
      <c r="A42" s="156">
        <v>36</v>
      </c>
      <c r="B42" s="271" t="s">
        <v>432</v>
      </c>
      <c r="C42" s="271"/>
      <c r="D42" s="271"/>
      <c r="E42" s="271"/>
      <c r="F42" s="271"/>
      <c r="G42" s="271"/>
      <c r="H42" s="271"/>
      <c r="I42" s="271"/>
      <c r="J42" s="271"/>
      <c r="K42" s="271"/>
      <c r="L42" s="272" t="s">
        <v>500</v>
      </c>
      <c r="M42" s="272"/>
      <c r="N42" s="272"/>
      <c r="O42" s="272"/>
      <c r="P42" s="272" t="s">
        <v>431</v>
      </c>
      <c r="Q42" s="272"/>
      <c r="R42" s="272"/>
      <c r="S42" s="272"/>
      <c r="T42" s="272"/>
      <c r="U42" s="272"/>
      <c r="V42" s="272" t="s">
        <v>431</v>
      </c>
      <c r="W42" s="272"/>
      <c r="X42" s="272"/>
      <c r="Y42" s="272"/>
      <c r="Z42" s="272"/>
      <c r="AA42" s="272"/>
      <c r="AB42" s="273" t="s">
        <v>431</v>
      </c>
      <c r="AC42" s="273"/>
      <c r="AD42" s="273"/>
      <c r="AE42" s="273"/>
      <c r="AF42" s="273"/>
      <c r="AG42" s="273"/>
    </row>
    <row r="43" spans="1:33" ht="25.35" customHeight="1" x14ac:dyDescent="0.2">
      <c r="A43" s="156">
        <v>37</v>
      </c>
      <c r="B43" s="271" t="s">
        <v>434</v>
      </c>
      <c r="C43" s="271"/>
      <c r="D43" s="271"/>
      <c r="E43" s="271"/>
      <c r="F43" s="271"/>
      <c r="G43" s="271"/>
      <c r="H43" s="271"/>
      <c r="I43" s="271"/>
      <c r="J43" s="271"/>
      <c r="K43" s="271"/>
      <c r="L43" s="272" t="s">
        <v>501</v>
      </c>
      <c r="M43" s="272"/>
      <c r="N43" s="272"/>
      <c r="O43" s="272"/>
      <c r="P43" s="272" t="s">
        <v>431</v>
      </c>
      <c r="Q43" s="272"/>
      <c r="R43" s="272"/>
      <c r="S43" s="272"/>
      <c r="T43" s="272"/>
      <c r="U43" s="272"/>
      <c r="V43" s="272" t="s">
        <v>431</v>
      </c>
      <c r="W43" s="272"/>
      <c r="X43" s="272"/>
      <c r="Y43" s="272"/>
      <c r="Z43" s="272"/>
      <c r="AA43" s="272"/>
      <c r="AB43" s="273" t="s">
        <v>431</v>
      </c>
      <c r="AC43" s="273"/>
      <c r="AD43" s="273"/>
      <c r="AE43" s="273"/>
      <c r="AF43" s="273"/>
      <c r="AG43" s="273"/>
    </row>
    <row r="44" spans="1:33" ht="15.2" customHeight="1" x14ac:dyDescent="0.2">
      <c r="A44" s="156">
        <v>38</v>
      </c>
      <c r="B44" s="271" t="s">
        <v>436</v>
      </c>
      <c r="C44" s="271"/>
      <c r="D44" s="271"/>
      <c r="E44" s="271"/>
      <c r="F44" s="271"/>
      <c r="G44" s="271"/>
      <c r="H44" s="271"/>
      <c r="I44" s="271"/>
      <c r="J44" s="271"/>
      <c r="K44" s="271"/>
      <c r="L44" s="272" t="s">
        <v>502</v>
      </c>
      <c r="M44" s="272"/>
      <c r="N44" s="272"/>
      <c r="O44" s="272"/>
      <c r="P44" s="272" t="s">
        <v>431</v>
      </c>
      <c r="Q44" s="272"/>
      <c r="R44" s="272"/>
      <c r="S44" s="272"/>
      <c r="T44" s="272"/>
      <c r="U44" s="272"/>
      <c r="V44" s="272" t="s">
        <v>431</v>
      </c>
      <c r="W44" s="272"/>
      <c r="X44" s="272"/>
      <c r="Y44" s="272"/>
      <c r="Z44" s="272"/>
      <c r="AA44" s="272"/>
      <c r="AB44" s="273" t="s">
        <v>431</v>
      </c>
      <c r="AC44" s="273"/>
      <c r="AD44" s="273"/>
      <c r="AE44" s="273"/>
      <c r="AF44" s="273"/>
      <c r="AG44" s="273"/>
    </row>
    <row r="45" spans="1:33" ht="15.2" customHeight="1" x14ac:dyDescent="0.2">
      <c r="A45" s="156">
        <v>39</v>
      </c>
      <c r="B45" s="271" t="s">
        <v>438</v>
      </c>
      <c r="C45" s="271"/>
      <c r="D45" s="271"/>
      <c r="E45" s="271"/>
      <c r="F45" s="271"/>
      <c r="G45" s="271"/>
      <c r="H45" s="271"/>
      <c r="I45" s="271"/>
      <c r="J45" s="271"/>
      <c r="K45" s="271"/>
      <c r="L45" s="272" t="s">
        <v>503</v>
      </c>
      <c r="M45" s="272"/>
      <c r="N45" s="272"/>
      <c r="O45" s="272"/>
      <c r="P45" s="272" t="s">
        <v>497</v>
      </c>
      <c r="Q45" s="272"/>
      <c r="R45" s="272"/>
      <c r="S45" s="272"/>
      <c r="T45" s="272"/>
      <c r="U45" s="272"/>
      <c r="V45" s="272" t="s">
        <v>498</v>
      </c>
      <c r="W45" s="272"/>
      <c r="X45" s="272"/>
      <c r="Y45" s="272"/>
      <c r="Z45" s="272"/>
      <c r="AA45" s="272"/>
      <c r="AB45" s="273" t="s">
        <v>499</v>
      </c>
      <c r="AC45" s="273"/>
      <c r="AD45" s="273"/>
      <c r="AE45" s="273"/>
      <c r="AF45" s="273"/>
      <c r="AG45" s="273"/>
    </row>
    <row r="46" spans="1:33" ht="15.2" customHeight="1" x14ac:dyDescent="0.2">
      <c r="A46" s="156">
        <v>40</v>
      </c>
      <c r="B46" s="271" t="s">
        <v>504</v>
      </c>
      <c r="C46" s="271"/>
      <c r="D46" s="271"/>
      <c r="E46" s="271"/>
      <c r="F46" s="271"/>
      <c r="G46" s="271"/>
      <c r="H46" s="271"/>
      <c r="I46" s="271"/>
      <c r="J46" s="271"/>
      <c r="K46" s="271"/>
      <c r="L46" s="272" t="s">
        <v>505</v>
      </c>
      <c r="M46" s="272"/>
      <c r="N46" s="272"/>
      <c r="O46" s="272"/>
      <c r="P46" s="272" t="s">
        <v>431</v>
      </c>
      <c r="Q46" s="272"/>
      <c r="R46" s="272"/>
      <c r="S46" s="272"/>
      <c r="T46" s="272"/>
      <c r="U46" s="272"/>
      <c r="V46" s="272" t="s">
        <v>431</v>
      </c>
      <c r="W46" s="272"/>
      <c r="X46" s="272"/>
      <c r="Y46" s="272"/>
      <c r="Z46" s="272"/>
      <c r="AA46" s="272"/>
      <c r="AB46" s="273" t="s">
        <v>431</v>
      </c>
      <c r="AC46" s="273"/>
      <c r="AD46" s="273"/>
      <c r="AE46" s="273"/>
      <c r="AF46" s="273"/>
      <c r="AG46" s="273"/>
    </row>
    <row r="47" spans="1:33" ht="15.2" customHeight="1" x14ac:dyDescent="0.2">
      <c r="A47" s="156">
        <v>41</v>
      </c>
      <c r="B47" s="271" t="s">
        <v>432</v>
      </c>
      <c r="C47" s="271"/>
      <c r="D47" s="271"/>
      <c r="E47" s="271"/>
      <c r="F47" s="271"/>
      <c r="G47" s="271"/>
      <c r="H47" s="271"/>
      <c r="I47" s="271"/>
      <c r="J47" s="271"/>
      <c r="K47" s="271"/>
      <c r="L47" s="272" t="s">
        <v>506</v>
      </c>
      <c r="M47" s="272"/>
      <c r="N47" s="272"/>
      <c r="O47" s="272"/>
      <c r="P47" s="272" t="s">
        <v>431</v>
      </c>
      <c r="Q47" s="272"/>
      <c r="R47" s="272"/>
      <c r="S47" s="272"/>
      <c r="T47" s="272"/>
      <c r="U47" s="272"/>
      <c r="V47" s="272" t="s">
        <v>431</v>
      </c>
      <c r="W47" s="272"/>
      <c r="X47" s="272"/>
      <c r="Y47" s="272"/>
      <c r="Z47" s="272"/>
      <c r="AA47" s="272"/>
      <c r="AB47" s="273" t="s">
        <v>431</v>
      </c>
      <c r="AC47" s="273"/>
      <c r="AD47" s="273"/>
      <c r="AE47" s="273"/>
      <c r="AF47" s="273"/>
      <c r="AG47" s="273"/>
    </row>
    <row r="48" spans="1:33" ht="25.35" customHeight="1" x14ac:dyDescent="0.2">
      <c r="A48" s="156">
        <v>42</v>
      </c>
      <c r="B48" s="271" t="s">
        <v>434</v>
      </c>
      <c r="C48" s="271"/>
      <c r="D48" s="271"/>
      <c r="E48" s="271"/>
      <c r="F48" s="271"/>
      <c r="G48" s="271"/>
      <c r="H48" s="271"/>
      <c r="I48" s="271"/>
      <c r="J48" s="271"/>
      <c r="K48" s="271"/>
      <c r="L48" s="272" t="s">
        <v>507</v>
      </c>
      <c r="M48" s="272"/>
      <c r="N48" s="272"/>
      <c r="O48" s="272"/>
      <c r="P48" s="272" t="s">
        <v>431</v>
      </c>
      <c r="Q48" s="272"/>
      <c r="R48" s="272"/>
      <c r="S48" s="272"/>
      <c r="T48" s="272"/>
      <c r="U48" s="272"/>
      <c r="V48" s="272" t="s">
        <v>431</v>
      </c>
      <c r="W48" s="272"/>
      <c r="X48" s="272"/>
      <c r="Y48" s="272"/>
      <c r="Z48" s="272"/>
      <c r="AA48" s="272"/>
      <c r="AB48" s="273" t="s">
        <v>431</v>
      </c>
      <c r="AC48" s="273"/>
      <c r="AD48" s="273"/>
      <c r="AE48" s="273"/>
      <c r="AF48" s="273"/>
      <c r="AG48" s="273"/>
    </row>
    <row r="49" spans="1:33" ht="15.2" customHeight="1" x14ac:dyDescent="0.2">
      <c r="A49" s="156">
        <v>43</v>
      </c>
      <c r="B49" s="271" t="s">
        <v>436</v>
      </c>
      <c r="C49" s="271"/>
      <c r="D49" s="271"/>
      <c r="E49" s="271"/>
      <c r="F49" s="271"/>
      <c r="G49" s="271"/>
      <c r="H49" s="271"/>
      <c r="I49" s="271"/>
      <c r="J49" s="271"/>
      <c r="K49" s="271"/>
      <c r="L49" s="272" t="s">
        <v>508</v>
      </c>
      <c r="M49" s="272"/>
      <c r="N49" s="272"/>
      <c r="O49" s="272"/>
      <c r="P49" s="272" t="s">
        <v>431</v>
      </c>
      <c r="Q49" s="272"/>
      <c r="R49" s="272"/>
      <c r="S49" s="272"/>
      <c r="T49" s="272"/>
      <c r="U49" s="272"/>
      <c r="V49" s="272" t="s">
        <v>431</v>
      </c>
      <c r="W49" s="272"/>
      <c r="X49" s="272"/>
      <c r="Y49" s="272"/>
      <c r="Z49" s="272"/>
      <c r="AA49" s="272"/>
      <c r="AB49" s="273" t="s">
        <v>431</v>
      </c>
      <c r="AC49" s="273"/>
      <c r="AD49" s="273"/>
      <c r="AE49" s="273"/>
      <c r="AF49" s="273"/>
      <c r="AG49" s="273"/>
    </row>
    <row r="50" spans="1:33" ht="15.2" customHeight="1" x14ac:dyDescent="0.2">
      <c r="A50" s="156">
        <v>44</v>
      </c>
      <c r="B50" s="271" t="s">
        <v>438</v>
      </c>
      <c r="C50" s="271"/>
      <c r="D50" s="271"/>
      <c r="E50" s="271"/>
      <c r="F50" s="271"/>
      <c r="G50" s="271"/>
      <c r="H50" s="271"/>
      <c r="I50" s="271"/>
      <c r="J50" s="271"/>
      <c r="K50" s="271"/>
      <c r="L50" s="272" t="s">
        <v>509</v>
      </c>
      <c r="M50" s="272"/>
      <c r="N50" s="272"/>
      <c r="O50" s="272"/>
      <c r="P50" s="272" t="s">
        <v>431</v>
      </c>
      <c r="Q50" s="272"/>
      <c r="R50" s="272"/>
      <c r="S50" s="272"/>
      <c r="T50" s="272"/>
      <c r="U50" s="272"/>
      <c r="V50" s="272" t="s">
        <v>431</v>
      </c>
      <c r="W50" s="272"/>
      <c r="X50" s="272"/>
      <c r="Y50" s="272"/>
      <c r="Z50" s="272"/>
      <c r="AA50" s="272"/>
      <c r="AB50" s="273" t="s">
        <v>431</v>
      </c>
      <c r="AC50" s="273"/>
      <c r="AD50" s="273"/>
      <c r="AE50" s="273"/>
      <c r="AF50" s="273"/>
      <c r="AG50" s="273"/>
    </row>
    <row r="51" spans="1:33" ht="15.2" customHeight="1" x14ac:dyDescent="0.2">
      <c r="A51" s="156">
        <v>45</v>
      </c>
      <c r="B51" s="271" t="s">
        <v>510</v>
      </c>
      <c r="C51" s="271"/>
      <c r="D51" s="271"/>
      <c r="E51" s="271"/>
      <c r="F51" s="271"/>
      <c r="G51" s="271"/>
      <c r="H51" s="271"/>
      <c r="I51" s="271"/>
      <c r="J51" s="271"/>
      <c r="K51" s="271"/>
      <c r="L51" s="272" t="s">
        <v>511</v>
      </c>
      <c r="M51" s="272"/>
      <c r="N51" s="272"/>
      <c r="O51" s="272"/>
      <c r="P51" s="272" t="s">
        <v>512</v>
      </c>
      <c r="Q51" s="272"/>
      <c r="R51" s="272"/>
      <c r="S51" s="272"/>
      <c r="T51" s="272"/>
      <c r="U51" s="272"/>
      <c r="V51" s="272" t="s">
        <v>513</v>
      </c>
      <c r="W51" s="272"/>
      <c r="X51" s="272"/>
      <c r="Y51" s="272"/>
      <c r="Z51" s="272"/>
      <c r="AA51" s="272"/>
      <c r="AB51" s="273" t="s">
        <v>514</v>
      </c>
      <c r="AC51" s="273"/>
      <c r="AD51" s="273"/>
      <c r="AE51" s="273"/>
      <c r="AF51" s="273"/>
      <c r="AG51" s="273"/>
    </row>
    <row r="52" spans="1:33" ht="15.2" customHeight="1" x14ac:dyDescent="0.2">
      <c r="A52" s="156">
        <v>46</v>
      </c>
      <c r="B52" s="271" t="s">
        <v>515</v>
      </c>
      <c r="C52" s="271"/>
      <c r="D52" s="271"/>
      <c r="E52" s="271"/>
      <c r="F52" s="271"/>
      <c r="G52" s="271"/>
      <c r="H52" s="271"/>
      <c r="I52" s="271"/>
      <c r="J52" s="271"/>
      <c r="K52" s="271"/>
      <c r="L52" s="272" t="s">
        <v>516</v>
      </c>
      <c r="M52" s="272"/>
      <c r="N52" s="272"/>
      <c r="O52" s="272"/>
      <c r="P52" s="272" t="s">
        <v>512</v>
      </c>
      <c r="Q52" s="272"/>
      <c r="R52" s="272"/>
      <c r="S52" s="272"/>
      <c r="T52" s="272"/>
      <c r="U52" s="272"/>
      <c r="V52" s="272" t="s">
        <v>513</v>
      </c>
      <c r="W52" s="272"/>
      <c r="X52" s="272"/>
      <c r="Y52" s="272"/>
      <c r="Z52" s="272"/>
      <c r="AA52" s="272"/>
      <c r="AB52" s="273" t="s">
        <v>514</v>
      </c>
      <c r="AC52" s="273"/>
      <c r="AD52" s="273"/>
      <c r="AE52" s="273"/>
      <c r="AF52" s="273"/>
      <c r="AG52" s="273"/>
    </row>
    <row r="53" spans="1:33" ht="15.2" customHeight="1" x14ac:dyDescent="0.2">
      <c r="A53" s="156">
        <v>47</v>
      </c>
      <c r="B53" s="271" t="s">
        <v>432</v>
      </c>
      <c r="C53" s="271"/>
      <c r="D53" s="271"/>
      <c r="E53" s="271"/>
      <c r="F53" s="271"/>
      <c r="G53" s="271"/>
      <c r="H53" s="271"/>
      <c r="I53" s="271"/>
      <c r="J53" s="271"/>
      <c r="K53" s="271"/>
      <c r="L53" s="272" t="s">
        <v>517</v>
      </c>
      <c r="M53" s="272"/>
      <c r="N53" s="272"/>
      <c r="O53" s="272"/>
      <c r="P53" s="272" t="s">
        <v>431</v>
      </c>
      <c r="Q53" s="272"/>
      <c r="R53" s="272"/>
      <c r="S53" s="272"/>
      <c r="T53" s="272"/>
      <c r="U53" s="272"/>
      <c r="V53" s="272" t="s">
        <v>431</v>
      </c>
      <c r="W53" s="272"/>
      <c r="X53" s="272"/>
      <c r="Y53" s="272"/>
      <c r="Z53" s="272"/>
      <c r="AA53" s="272"/>
      <c r="AB53" s="273" t="s">
        <v>431</v>
      </c>
      <c r="AC53" s="273"/>
      <c r="AD53" s="273"/>
      <c r="AE53" s="273"/>
      <c r="AF53" s="273"/>
      <c r="AG53" s="273"/>
    </row>
    <row r="54" spans="1:33" ht="25.35" customHeight="1" x14ac:dyDescent="0.2">
      <c r="A54" s="156">
        <v>48</v>
      </c>
      <c r="B54" s="271" t="s">
        <v>434</v>
      </c>
      <c r="C54" s="271"/>
      <c r="D54" s="271"/>
      <c r="E54" s="271"/>
      <c r="F54" s="271"/>
      <c r="G54" s="271"/>
      <c r="H54" s="271"/>
      <c r="I54" s="271"/>
      <c r="J54" s="271"/>
      <c r="K54" s="271"/>
      <c r="L54" s="272" t="s">
        <v>518</v>
      </c>
      <c r="M54" s="272"/>
      <c r="N54" s="272"/>
      <c r="O54" s="272"/>
      <c r="P54" s="272" t="s">
        <v>431</v>
      </c>
      <c r="Q54" s="272"/>
      <c r="R54" s="272"/>
      <c r="S54" s="272"/>
      <c r="T54" s="272"/>
      <c r="U54" s="272"/>
      <c r="V54" s="272" t="s">
        <v>431</v>
      </c>
      <c r="W54" s="272"/>
      <c r="X54" s="272"/>
      <c r="Y54" s="272"/>
      <c r="Z54" s="272"/>
      <c r="AA54" s="272"/>
      <c r="AB54" s="273" t="s">
        <v>431</v>
      </c>
      <c r="AC54" s="273"/>
      <c r="AD54" s="273"/>
      <c r="AE54" s="273"/>
      <c r="AF54" s="273"/>
      <c r="AG54" s="273"/>
    </row>
    <row r="55" spans="1:33" ht="15.2" customHeight="1" x14ac:dyDescent="0.2">
      <c r="A55" s="156">
        <v>49</v>
      </c>
      <c r="B55" s="271" t="s">
        <v>436</v>
      </c>
      <c r="C55" s="271"/>
      <c r="D55" s="271"/>
      <c r="E55" s="271"/>
      <c r="F55" s="271"/>
      <c r="G55" s="271"/>
      <c r="H55" s="271"/>
      <c r="I55" s="271"/>
      <c r="J55" s="271"/>
      <c r="K55" s="271"/>
      <c r="L55" s="272" t="s">
        <v>519</v>
      </c>
      <c r="M55" s="272"/>
      <c r="N55" s="272"/>
      <c r="O55" s="272"/>
      <c r="P55" s="272" t="s">
        <v>431</v>
      </c>
      <c r="Q55" s="272"/>
      <c r="R55" s="272"/>
      <c r="S55" s="272"/>
      <c r="T55" s="272"/>
      <c r="U55" s="272"/>
      <c r="V55" s="272" t="s">
        <v>431</v>
      </c>
      <c r="W55" s="272"/>
      <c r="X55" s="272"/>
      <c r="Y55" s="272"/>
      <c r="Z55" s="272"/>
      <c r="AA55" s="272"/>
      <c r="AB55" s="273" t="s">
        <v>431</v>
      </c>
      <c r="AC55" s="273"/>
      <c r="AD55" s="273"/>
      <c r="AE55" s="273"/>
      <c r="AF55" s="273"/>
      <c r="AG55" s="273"/>
    </row>
    <row r="56" spans="1:33" ht="15.2" customHeight="1" x14ac:dyDescent="0.2">
      <c r="A56" s="156">
        <v>50</v>
      </c>
      <c r="B56" s="271" t="s">
        <v>438</v>
      </c>
      <c r="C56" s="271"/>
      <c r="D56" s="271"/>
      <c r="E56" s="271"/>
      <c r="F56" s="271"/>
      <c r="G56" s="271"/>
      <c r="H56" s="271"/>
      <c r="I56" s="271"/>
      <c r="J56" s="271"/>
      <c r="K56" s="271"/>
      <c r="L56" s="272" t="s">
        <v>520</v>
      </c>
      <c r="M56" s="272"/>
      <c r="N56" s="272"/>
      <c r="O56" s="272"/>
      <c r="P56" s="272" t="s">
        <v>512</v>
      </c>
      <c r="Q56" s="272"/>
      <c r="R56" s="272"/>
      <c r="S56" s="272"/>
      <c r="T56" s="272"/>
      <c r="U56" s="272"/>
      <c r="V56" s="272" t="s">
        <v>513</v>
      </c>
      <c r="W56" s="272"/>
      <c r="X56" s="272"/>
      <c r="Y56" s="272"/>
      <c r="Z56" s="272"/>
      <c r="AA56" s="272"/>
      <c r="AB56" s="273" t="s">
        <v>514</v>
      </c>
      <c r="AC56" s="273"/>
      <c r="AD56" s="273"/>
      <c r="AE56" s="273"/>
      <c r="AF56" s="273"/>
      <c r="AG56" s="273"/>
    </row>
    <row r="57" spans="1:33" ht="25.35" customHeight="1" x14ac:dyDescent="0.2">
      <c r="A57" s="156">
        <v>51</v>
      </c>
      <c r="B57" s="271" t="s">
        <v>521</v>
      </c>
      <c r="C57" s="271"/>
      <c r="D57" s="271"/>
      <c r="E57" s="271"/>
      <c r="F57" s="271"/>
      <c r="G57" s="271"/>
      <c r="H57" s="271"/>
      <c r="I57" s="271"/>
      <c r="J57" s="271"/>
      <c r="K57" s="271"/>
      <c r="L57" s="272" t="s">
        <v>522</v>
      </c>
      <c r="M57" s="272"/>
      <c r="N57" s="272"/>
      <c r="O57" s="272"/>
      <c r="P57" s="272" t="s">
        <v>431</v>
      </c>
      <c r="Q57" s="272"/>
      <c r="R57" s="272"/>
      <c r="S57" s="272"/>
      <c r="T57" s="272"/>
      <c r="U57" s="272"/>
      <c r="V57" s="272" t="s">
        <v>431</v>
      </c>
      <c r="W57" s="272"/>
      <c r="X57" s="272"/>
      <c r="Y57" s="272"/>
      <c r="Z57" s="272"/>
      <c r="AA57" s="272"/>
      <c r="AB57" s="273" t="s">
        <v>431</v>
      </c>
      <c r="AC57" s="273"/>
      <c r="AD57" s="273"/>
      <c r="AE57" s="273"/>
      <c r="AF57" s="273"/>
      <c r="AG57" s="273"/>
    </row>
    <row r="58" spans="1:33" ht="15.2" customHeight="1" x14ac:dyDescent="0.2">
      <c r="A58" s="156">
        <v>52</v>
      </c>
      <c r="B58" s="271" t="s">
        <v>432</v>
      </c>
      <c r="C58" s="271"/>
      <c r="D58" s="271"/>
      <c r="E58" s="271"/>
      <c r="F58" s="271"/>
      <c r="G58" s="271"/>
      <c r="H58" s="271"/>
      <c r="I58" s="271"/>
      <c r="J58" s="271"/>
      <c r="K58" s="271"/>
      <c r="L58" s="272" t="s">
        <v>523</v>
      </c>
      <c r="M58" s="272"/>
      <c r="N58" s="272"/>
      <c r="O58" s="272"/>
      <c r="P58" s="272" t="s">
        <v>431</v>
      </c>
      <c r="Q58" s="272"/>
      <c r="R58" s="272"/>
      <c r="S58" s="272"/>
      <c r="T58" s="272"/>
      <c r="U58" s="272"/>
      <c r="V58" s="272" t="s">
        <v>431</v>
      </c>
      <c r="W58" s="272"/>
      <c r="X58" s="272"/>
      <c r="Y58" s="272"/>
      <c r="Z58" s="272"/>
      <c r="AA58" s="272"/>
      <c r="AB58" s="273" t="s">
        <v>431</v>
      </c>
      <c r="AC58" s="273"/>
      <c r="AD58" s="273"/>
      <c r="AE58" s="273"/>
      <c r="AF58" s="273"/>
      <c r="AG58" s="273"/>
    </row>
    <row r="59" spans="1:33" ht="25.35" customHeight="1" x14ac:dyDescent="0.2">
      <c r="A59" s="156">
        <v>53</v>
      </c>
      <c r="B59" s="271" t="s">
        <v>434</v>
      </c>
      <c r="C59" s="271"/>
      <c r="D59" s="271"/>
      <c r="E59" s="271"/>
      <c r="F59" s="271"/>
      <c r="G59" s="271"/>
      <c r="H59" s="271"/>
      <c r="I59" s="271"/>
      <c r="J59" s="271"/>
      <c r="K59" s="271"/>
      <c r="L59" s="272" t="s">
        <v>524</v>
      </c>
      <c r="M59" s="272"/>
      <c r="N59" s="272"/>
      <c r="O59" s="272"/>
      <c r="P59" s="272" t="s">
        <v>431</v>
      </c>
      <c r="Q59" s="272"/>
      <c r="R59" s="272"/>
      <c r="S59" s="272"/>
      <c r="T59" s="272"/>
      <c r="U59" s="272"/>
      <c r="V59" s="272" t="s">
        <v>431</v>
      </c>
      <c r="W59" s="272"/>
      <c r="X59" s="272"/>
      <c r="Y59" s="272"/>
      <c r="Z59" s="272"/>
      <c r="AA59" s="272"/>
      <c r="AB59" s="273" t="s">
        <v>431</v>
      </c>
      <c r="AC59" s="273"/>
      <c r="AD59" s="273"/>
      <c r="AE59" s="273"/>
      <c r="AF59" s="273"/>
      <c r="AG59" s="273"/>
    </row>
    <row r="60" spans="1:33" ht="15.2" customHeight="1" x14ac:dyDescent="0.2">
      <c r="A60" s="156">
        <v>54</v>
      </c>
      <c r="B60" s="271" t="s">
        <v>436</v>
      </c>
      <c r="C60" s="271"/>
      <c r="D60" s="271"/>
      <c r="E60" s="271"/>
      <c r="F60" s="271"/>
      <c r="G60" s="271"/>
      <c r="H60" s="271"/>
      <c r="I60" s="271"/>
      <c r="J60" s="271"/>
      <c r="K60" s="271"/>
      <c r="L60" s="272" t="s">
        <v>525</v>
      </c>
      <c r="M60" s="272"/>
      <c r="N60" s="272"/>
      <c r="O60" s="272"/>
      <c r="P60" s="272" t="s">
        <v>431</v>
      </c>
      <c r="Q60" s="272"/>
      <c r="R60" s="272"/>
      <c r="S60" s="272"/>
      <c r="T60" s="272"/>
      <c r="U60" s="272"/>
      <c r="V60" s="272" t="s">
        <v>431</v>
      </c>
      <c r="W60" s="272"/>
      <c r="X60" s="272"/>
      <c r="Y60" s="272"/>
      <c r="Z60" s="272"/>
      <c r="AA60" s="272"/>
      <c r="AB60" s="273" t="s">
        <v>431</v>
      </c>
      <c r="AC60" s="273"/>
      <c r="AD60" s="273"/>
      <c r="AE60" s="273"/>
      <c r="AF60" s="273"/>
      <c r="AG60" s="273"/>
    </row>
    <row r="61" spans="1:33" ht="15.2" customHeight="1" x14ac:dyDescent="0.2">
      <c r="A61" s="156">
        <v>55</v>
      </c>
      <c r="B61" s="271" t="s">
        <v>438</v>
      </c>
      <c r="C61" s="271"/>
      <c r="D61" s="271"/>
      <c r="E61" s="271"/>
      <c r="F61" s="271"/>
      <c r="G61" s="271"/>
      <c r="H61" s="271"/>
      <c r="I61" s="271"/>
      <c r="J61" s="271"/>
      <c r="K61" s="271"/>
      <c r="L61" s="272" t="s">
        <v>526</v>
      </c>
      <c r="M61" s="272"/>
      <c r="N61" s="272"/>
      <c r="O61" s="272"/>
      <c r="P61" s="272" t="s">
        <v>431</v>
      </c>
      <c r="Q61" s="272"/>
      <c r="R61" s="272"/>
      <c r="S61" s="272"/>
      <c r="T61" s="272"/>
      <c r="U61" s="272"/>
      <c r="V61" s="272" t="s">
        <v>431</v>
      </c>
      <c r="W61" s="272"/>
      <c r="X61" s="272"/>
      <c r="Y61" s="272"/>
      <c r="Z61" s="272"/>
      <c r="AA61" s="272"/>
      <c r="AB61" s="273" t="s">
        <v>431</v>
      </c>
      <c r="AC61" s="273"/>
      <c r="AD61" s="273"/>
      <c r="AE61" s="273"/>
      <c r="AF61" s="273"/>
      <c r="AG61" s="273"/>
    </row>
    <row r="62" spans="1:33" ht="25.35" customHeight="1" x14ac:dyDescent="0.2">
      <c r="A62" s="156">
        <v>56</v>
      </c>
      <c r="B62" s="271" t="s">
        <v>527</v>
      </c>
      <c r="C62" s="271"/>
      <c r="D62" s="271"/>
      <c r="E62" s="271"/>
      <c r="F62" s="271"/>
      <c r="G62" s="271"/>
      <c r="H62" s="271"/>
      <c r="I62" s="271"/>
      <c r="J62" s="271"/>
      <c r="K62" s="271"/>
      <c r="L62" s="272" t="s">
        <v>528</v>
      </c>
      <c r="M62" s="272"/>
      <c r="N62" s="272"/>
      <c r="O62" s="272"/>
      <c r="P62" s="272" t="s">
        <v>431</v>
      </c>
      <c r="Q62" s="272"/>
      <c r="R62" s="272"/>
      <c r="S62" s="272"/>
      <c r="T62" s="272"/>
      <c r="U62" s="272"/>
      <c r="V62" s="272" t="s">
        <v>431</v>
      </c>
      <c r="W62" s="272"/>
      <c r="X62" s="272"/>
      <c r="Y62" s="272"/>
      <c r="Z62" s="272"/>
      <c r="AA62" s="272"/>
      <c r="AB62" s="273" t="s">
        <v>431</v>
      </c>
      <c r="AC62" s="273"/>
      <c r="AD62" s="273"/>
      <c r="AE62" s="273"/>
      <c r="AF62" s="273"/>
      <c r="AG62" s="273"/>
    </row>
    <row r="63" spans="1:33" ht="15.2" customHeight="1" x14ac:dyDescent="0.2">
      <c r="A63" s="156">
        <v>57</v>
      </c>
      <c r="B63" s="271" t="s">
        <v>432</v>
      </c>
      <c r="C63" s="271"/>
      <c r="D63" s="271"/>
      <c r="E63" s="271"/>
      <c r="F63" s="271"/>
      <c r="G63" s="271"/>
      <c r="H63" s="271"/>
      <c r="I63" s="271"/>
      <c r="J63" s="271"/>
      <c r="K63" s="271"/>
      <c r="L63" s="272" t="s">
        <v>529</v>
      </c>
      <c r="M63" s="272"/>
      <c r="N63" s="272"/>
      <c r="O63" s="272"/>
      <c r="P63" s="272" t="s">
        <v>431</v>
      </c>
      <c r="Q63" s="272"/>
      <c r="R63" s="272"/>
      <c r="S63" s="272"/>
      <c r="T63" s="272"/>
      <c r="U63" s="272"/>
      <c r="V63" s="272" t="s">
        <v>431</v>
      </c>
      <c r="W63" s="272"/>
      <c r="X63" s="272"/>
      <c r="Y63" s="272"/>
      <c r="Z63" s="272"/>
      <c r="AA63" s="272"/>
      <c r="AB63" s="273" t="s">
        <v>431</v>
      </c>
      <c r="AC63" s="273"/>
      <c r="AD63" s="273"/>
      <c r="AE63" s="273"/>
      <c r="AF63" s="273"/>
      <c r="AG63" s="273"/>
    </row>
    <row r="64" spans="1:33" ht="25.35" customHeight="1" x14ac:dyDescent="0.2">
      <c r="A64" s="156">
        <v>58</v>
      </c>
      <c r="B64" s="271" t="s">
        <v>434</v>
      </c>
      <c r="C64" s="271"/>
      <c r="D64" s="271"/>
      <c r="E64" s="271"/>
      <c r="F64" s="271"/>
      <c r="G64" s="271"/>
      <c r="H64" s="271"/>
      <c r="I64" s="271"/>
      <c r="J64" s="271"/>
      <c r="K64" s="271"/>
      <c r="L64" s="272" t="s">
        <v>530</v>
      </c>
      <c r="M64" s="272"/>
      <c r="N64" s="272"/>
      <c r="O64" s="272"/>
      <c r="P64" s="272" t="s">
        <v>431</v>
      </c>
      <c r="Q64" s="272"/>
      <c r="R64" s="272"/>
      <c r="S64" s="272"/>
      <c r="T64" s="272"/>
      <c r="U64" s="272"/>
      <c r="V64" s="272" t="s">
        <v>431</v>
      </c>
      <c r="W64" s="272"/>
      <c r="X64" s="272"/>
      <c r="Y64" s="272"/>
      <c r="Z64" s="272"/>
      <c r="AA64" s="272"/>
      <c r="AB64" s="273" t="s">
        <v>431</v>
      </c>
      <c r="AC64" s="273"/>
      <c r="AD64" s="273"/>
      <c r="AE64" s="273"/>
      <c r="AF64" s="273"/>
      <c r="AG64" s="273"/>
    </row>
    <row r="65" spans="1:33" ht="15.2" customHeight="1" x14ac:dyDescent="0.2">
      <c r="A65" s="156">
        <v>59</v>
      </c>
      <c r="B65" s="271" t="s">
        <v>436</v>
      </c>
      <c r="C65" s="271"/>
      <c r="D65" s="271"/>
      <c r="E65" s="271"/>
      <c r="F65" s="271"/>
      <c r="G65" s="271"/>
      <c r="H65" s="271"/>
      <c r="I65" s="271"/>
      <c r="J65" s="271"/>
      <c r="K65" s="271"/>
      <c r="L65" s="272" t="s">
        <v>531</v>
      </c>
      <c r="M65" s="272"/>
      <c r="N65" s="272"/>
      <c r="O65" s="272"/>
      <c r="P65" s="272" t="s">
        <v>431</v>
      </c>
      <c r="Q65" s="272"/>
      <c r="R65" s="272"/>
      <c r="S65" s="272"/>
      <c r="T65" s="272"/>
      <c r="U65" s="272"/>
      <c r="V65" s="272" t="s">
        <v>431</v>
      </c>
      <c r="W65" s="272"/>
      <c r="X65" s="272"/>
      <c r="Y65" s="272"/>
      <c r="Z65" s="272"/>
      <c r="AA65" s="272"/>
      <c r="AB65" s="273" t="s">
        <v>431</v>
      </c>
      <c r="AC65" s="273"/>
      <c r="AD65" s="273"/>
      <c r="AE65" s="273"/>
      <c r="AF65" s="273"/>
      <c r="AG65" s="273"/>
    </row>
    <row r="66" spans="1:33" ht="15.2" customHeight="1" x14ac:dyDescent="0.2">
      <c r="A66" s="156">
        <v>60</v>
      </c>
      <c r="B66" s="271" t="s">
        <v>438</v>
      </c>
      <c r="C66" s="271"/>
      <c r="D66" s="271"/>
      <c r="E66" s="271"/>
      <c r="F66" s="271"/>
      <c r="G66" s="271"/>
      <c r="H66" s="271"/>
      <c r="I66" s="271"/>
      <c r="J66" s="271"/>
      <c r="K66" s="271"/>
      <c r="L66" s="272" t="s">
        <v>532</v>
      </c>
      <c r="M66" s="272"/>
      <c r="N66" s="272"/>
      <c r="O66" s="272"/>
      <c r="P66" s="272" t="s">
        <v>431</v>
      </c>
      <c r="Q66" s="272"/>
      <c r="R66" s="272"/>
      <c r="S66" s="272"/>
      <c r="T66" s="272"/>
      <c r="U66" s="272"/>
      <c r="V66" s="272" t="s">
        <v>431</v>
      </c>
      <c r="W66" s="272"/>
      <c r="X66" s="272"/>
      <c r="Y66" s="272"/>
      <c r="Z66" s="272"/>
      <c r="AA66" s="272"/>
      <c r="AB66" s="273" t="s">
        <v>431</v>
      </c>
      <c r="AC66" s="273"/>
      <c r="AD66" s="273"/>
      <c r="AE66" s="273"/>
      <c r="AF66" s="273"/>
      <c r="AG66" s="273"/>
    </row>
    <row r="67" spans="1:33" ht="25.35" customHeight="1" x14ac:dyDescent="0.2">
      <c r="A67" s="156">
        <v>61</v>
      </c>
      <c r="B67" s="271" t="s">
        <v>533</v>
      </c>
      <c r="C67" s="271"/>
      <c r="D67" s="271"/>
      <c r="E67" s="271"/>
      <c r="F67" s="271"/>
      <c r="G67" s="271"/>
      <c r="H67" s="271"/>
      <c r="I67" s="271"/>
      <c r="J67" s="271"/>
      <c r="K67" s="271"/>
      <c r="L67" s="272" t="s">
        <v>534</v>
      </c>
      <c r="M67" s="272"/>
      <c r="N67" s="272"/>
      <c r="O67" s="272"/>
      <c r="P67" s="272" t="s">
        <v>431</v>
      </c>
      <c r="Q67" s="272"/>
      <c r="R67" s="272"/>
      <c r="S67" s="272"/>
      <c r="T67" s="272"/>
      <c r="U67" s="272"/>
      <c r="V67" s="272" t="s">
        <v>431</v>
      </c>
      <c r="W67" s="272"/>
      <c r="X67" s="272"/>
      <c r="Y67" s="272"/>
      <c r="Z67" s="272"/>
      <c r="AA67" s="272"/>
      <c r="AB67" s="273" t="s">
        <v>431</v>
      </c>
      <c r="AC67" s="273"/>
      <c r="AD67" s="273"/>
      <c r="AE67" s="273"/>
      <c r="AF67" s="273"/>
      <c r="AG67" s="273"/>
    </row>
    <row r="68" spans="1:33" ht="25.35" customHeight="1" x14ac:dyDescent="0.2">
      <c r="A68" s="156">
        <v>62</v>
      </c>
      <c r="B68" s="271" t="s">
        <v>535</v>
      </c>
      <c r="C68" s="271"/>
      <c r="D68" s="271"/>
      <c r="E68" s="271"/>
      <c r="F68" s="271"/>
      <c r="G68" s="271"/>
      <c r="H68" s="271"/>
      <c r="I68" s="271"/>
      <c r="J68" s="271"/>
      <c r="K68" s="271"/>
      <c r="L68" s="272" t="s">
        <v>536</v>
      </c>
      <c r="M68" s="272"/>
      <c r="N68" s="272"/>
      <c r="O68" s="272"/>
      <c r="P68" s="272" t="s">
        <v>431</v>
      </c>
      <c r="Q68" s="272"/>
      <c r="R68" s="272"/>
      <c r="S68" s="272"/>
      <c r="T68" s="272"/>
      <c r="U68" s="272"/>
      <c r="V68" s="272" t="s">
        <v>431</v>
      </c>
      <c r="W68" s="272"/>
      <c r="X68" s="272"/>
      <c r="Y68" s="272"/>
      <c r="Z68" s="272"/>
      <c r="AA68" s="272"/>
      <c r="AB68" s="273" t="s">
        <v>431</v>
      </c>
      <c r="AC68" s="273"/>
      <c r="AD68" s="273"/>
      <c r="AE68" s="273"/>
      <c r="AF68" s="273"/>
      <c r="AG68" s="273"/>
    </row>
    <row r="69" spans="1:33" ht="15.2" customHeight="1" x14ac:dyDescent="0.2">
      <c r="A69" s="156">
        <v>63</v>
      </c>
      <c r="B69" s="271" t="s">
        <v>432</v>
      </c>
      <c r="C69" s="271"/>
      <c r="D69" s="271"/>
      <c r="E69" s="271"/>
      <c r="F69" s="271"/>
      <c r="G69" s="271"/>
      <c r="H69" s="271"/>
      <c r="I69" s="271"/>
      <c r="J69" s="271"/>
      <c r="K69" s="271"/>
      <c r="L69" s="272" t="s">
        <v>537</v>
      </c>
      <c r="M69" s="272"/>
      <c r="N69" s="272"/>
      <c r="O69" s="272"/>
      <c r="P69" s="272" t="s">
        <v>431</v>
      </c>
      <c r="Q69" s="272"/>
      <c r="R69" s="272"/>
      <c r="S69" s="272"/>
      <c r="T69" s="272"/>
      <c r="U69" s="272"/>
      <c r="V69" s="272" t="s">
        <v>431</v>
      </c>
      <c r="W69" s="272"/>
      <c r="X69" s="272"/>
      <c r="Y69" s="272"/>
      <c r="Z69" s="272"/>
      <c r="AA69" s="272"/>
      <c r="AB69" s="273" t="s">
        <v>431</v>
      </c>
      <c r="AC69" s="273"/>
      <c r="AD69" s="273"/>
      <c r="AE69" s="273"/>
      <c r="AF69" s="273"/>
      <c r="AG69" s="273"/>
    </row>
    <row r="70" spans="1:33" ht="25.35" customHeight="1" x14ac:dyDescent="0.2">
      <c r="A70" s="156">
        <v>64</v>
      </c>
      <c r="B70" s="271" t="s">
        <v>434</v>
      </c>
      <c r="C70" s="271"/>
      <c r="D70" s="271"/>
      <c r="E70" s="271"/>
      <c r="F70" s="271"/>
      <c r="G70" s="271"/>
      <c r="H70" s="271"/>
      <c r="I70" s="271"/>
      <c r="J70" s="271"/>
      <c r="K70" s="271"/>
      <c r="L70" s="272" t="s">
        <v>538</v>
      </c>
      <c r="M70" s="272"/>
      <c r="N70" s="272"/>
      <c r="O70" s="272"/>
      <c r="P70" s="272" t="s">
        <v>431</v>
      </c>
      <c r="Q70" s="272"/>
      <c r="R70" s="272"/>
      <c r="S70" s="272"/>
      <c r="T70" s="272"/>
      <c r="U70" s="272"/>
      <c r="V70" s="272" t="s">
        <v>431</v>
      </c>
      <c r="W70" s="272"/>
      <c r="X70" s="272"/>
      <c r="Y70" s="272"/>
      <c r="Z70" s="272"/>
      <c r="AA70" s="272"/>
      <c r="AB70" s="273" t="s">
        <v>431</v>
      </c>
      <c r="AC70" s="273"/>
      <c r="AD70" s="273"/>
      <c r="AE70" s="273"/>
      <c r="AF70" s="273"/>
      <c r="AG70" s="273"/>
    </row>
    <row r="71" spans="1:33" ht="15.2" customHeight="1" x14ac:dyDescent="0.2">
      <c r="A71" s="156">
        <v>65</v>
      </c>
      <c r="B71" s="271" t="s">
        <v>436</v>
      </c>
      <c r="C71" s="271"/>
      <c r="D71" s="271"/>
      <c r="E71" s="271"/>
      <c r="F71" s="271"/>
      <c r="G71" s="271"/>
      <c r="H71" s="271"/>
      <c r="I71" s="271"/>
      <c r="J71" s="271"/>
      <c r="K71" s="271"/>
      <c r="L71" s="272" t="s">
        <v>539</v>
      </c>
      <c r="M71" s="272"/>
      <c r="N71" s="272"/>
      <c r="O71" s="272"/>
      <c r="P71" s="272" t="s">
        <v>431</v>
      </c>
      <c r="Q71" s="272"/>
      <c r="R71" s="272"/>
      <c r="S71" s="272"/>
      <c r="T71" s="272"/>
      <c r="U71" s="272"/>
      <c r="V71" s="272" t="s">
        <v>431</v>
      </c>
      <c r="W71" s="272"/>
      <c r="X71" s="272"/>
      <c r="Y71" s="272"/>
      <c r="Z71" s="272"/>
      <c r="AA71" s="272"/>
      <c r="AB71" s="273" t="s">
        <v>431</v>
      </c>
      <c r="AC71" s="273"/>
      <c r="AD71" s="273"/>
      <c r="AE71" s="273"/>
      <c r="AF71" s="273"/>
      <c r="AG71" s="273"/>
    </row>
    <row r="72" spans="1:33" ht="15.2" customHeight="1" x14ac:dyDescent="0.2">
      <c r="A72" s="156">
        <v>66</v>
      </c>
      <c r="B72" s="271" t="s">
        <v>438</v>
      </c>
      <c r="C72" s="271"/>
      <c r="D72" s="271"/>
      <c r="E72" s="271"/>
      <c r="F72" s="271"/>
      <c r="G72" s="271"/>
      <c r="H72" s="271"/>
      <c r="I72" s="271"/>
      <c r="J72" s="271"/>
      <c r="K72" s="271"/>
      <c r="L72" s="272" t="s">
        <v>540</v>
      </c>
      <c r="M72" s="272"/>
      <c r="N72" s="272"/>
      <c r="O72" s="272"/>
      <c r="P72" s="272" t="s">
        <v>431</v>
      </c>
      <c r="Q72" s="272"/>
      <c r="R72" s="272"/>
      <c r="S72" s="272"/>
      <c r="T72" s="272"/>
      <c r="U72" s="272"/>
      <c r="V72" s="272" t="s">
        <v>431</v>
      </c>
      <c r="W72" s="272"/>
      <c r="X72" s="272"/>
      <c r="Y72" s="272"/>
      <c r="Z72" s="272"/>
      <c r="AA72" s="272"/>
      <c r="AB72" s="273" t="s">
        <v>431</v>
      </c>
      <c r="AC72" s="273"/>
      <c r="AD72" s="273"/>
      <c r="AE72" s="273"/>
      <c r="AF72" s="273"/>
      <c r="AG72" s="273"/>
    </row>
    <row r="73" spans="1:33" ht="25.35" customHeight="1" x14ac:dyDescent="0.2">
      <c r="A73" s="156">
        <v>67</v>
      </c>
      <c r="B73" s="271" t="s">
        <v>541</v>
      </c>
      <c r="C73" s="271"/>
      <c r="D73" s="271"/>
      <c r="E73" s="271"/>
      <c r="F73" s="271"/>
      <c r="G73" s="271"/>
      <c r="H73" s="271"/>
      <c r="I73" s="271"/>
      <c r="J73" s="271"/>
      <c r="K73" s="271"/>
      <c r="L73" s="272" t="s">
        <v>542</v>
      </c>
      <c r="M73" s="272"/>
      <c r="N73" s="272"/>
      <c r="O73" s="272"/>
      <c r="P73" s="272" t="s">
        <v>431</v>
      </c>
      <c r="Q73" s="272"/>
      <c r="R73" s="272"/>
      <c r="S73" s="272"/>
      <c r="T73" s="272"/>
      <c r="U73" s="272"/>
      <c r="V73" s="272" t="s">
        <v>431</v>
      </c>
      <c r="W73" s="272"/>
      <c r="X73" s="272"/>
      <c r="Y73" s="272"/>
      <c r="Z73" s="272"/>
      <c r="AA73" s="272"/>
      <c r="AB73" s="273" t="s">
        <v>431</v>
      </c>
      <c r="AC73" s="273"/>
      <c r="AD73" s="273"/>
      <c r="AE73" s="273"/>
      <c r="AF73" s="273"/>
      <c r="AG73" s="273"/>
    </row>
    <row r="74" spans="1:33" ht="15.2" customHeight="1" x14ac:dyDescent="0.2">
      <c r="A74" s="156">
        <v>68</v>
      </c>
      <c r="B74" s="271" t="s">
        <v>432</v>
      </c>
      <c r="C74" s="271"/>
      <c r="D74" s="271"/>
      <c r="E74" s="271"/>
      <c r="F74" s="271"/>
      <c r="G74" s="271"/>
      <c r="H74" s="271"/>
      <c r="I74" s="271"/>
      <c r="J74" s="271"/>
      <c r="K74" s="271"/>
      <c r="L74" s="272" t="s">
        <v>543</v>
      </c>
      <c r="M74" s="272"/>
      <c r="N74" s="272"/>
      <c r="O74" s="272"/>
      <c r="P74" s="272" t="s">
        <v>431</v>
      </c>
      <c r="Q74" s="272"/>
      <c r="R74" s="272"/>
      <c r="S74" s="272"/>
      <c r="T74" s="272"/>
      <c r="U74" s="272"/>
      <c r="V74" s="272" t="s">
        <v>431</v>
      </c>
      <c r="W74" s="272"/>
      <c r="X74" s="272"/>
      <c r="Y74" s="272"/>
      <c r="Z74" s="272"/>
      <c r="AA74" s="272"/>
      <c r="AB74" s="273" t="s">
        <v>431</v>
      </c>
      <c r="AC74" s="273"/>
      <c r="AD74" s="273"/>
      <c r="AE74" s="273"/>
      <c r="AF74" s="273"/>
      <c r="AG74" s="273"/>
    </row>
    <row r="75" spans="1:33" ht="25.35" customHeight="1" x14ac:dyDescent="0.2">
      <c r="A75" s="156">
        <v>69</v>
      </c>
      <c r="B75" s="271" t="s">
        <v>434</v>
      </c>
      <c r="C75" s="271"/>
      <c r="D75" s="271"/>
      <c r="E75" s="271"/>
      <c r="F75" s="271"/>
      <c r="G75" s="271"/>
      <c r="H75" s="271"/>
      <c r="I75" s="271"/>
      <c r="J75" s="271"/>
      <c r="K75" s="271"/>
      <c r="L75" s="272" t="s">
        <v>544</v>
      </c>
      <c r="M75" s="272"/>
      <c r="N75" s="272"/>
      <c r="O75" s="272"/>
      <c r="P75" s="272" t="s">
        <v>431</v>
      </c>
      <c r="Q75" s="272"/>
      <c r="R75" s="272"/>
      <c r="S75" s="272"/>
      <c r="T75" s="272"/>
      <c r="U75" s="272"/>
      <c r="V75" s="272" t="s">
        <v>431</v>
      </c>
      <c r="W75" s="272"/>
      <c r="X75" s="272"/>
      <c r="Y75" s="272"/>
      <c r="Z75" s="272"/>
      <c r="AA75" s="272"/>
      <c r="AB75" s="273" t="s">
        <v>431</v>
      </c>
      <c r="AC75" s="273"/>
      <c r="AD75" s="273"/>
      <c r="AE75" s="273"/>
      <c r="AF75" s="273"/>
      <c r="AG75" s="273"/>
    </row>
    <row r="76" spans="1:33" ht="15.2" customHeight="1" x14ac:dyDescent="0.2">
      <c r="A76" s="156">
        <v>70</v>
      </c>
      <c r="B76" s="271" t="s">
        <v>436</v>
      </c>
      <c r="C76" s="271"/>
      <c r="D76" s="271"/>
      <c r="E76" s="271"/>
      <c r="F76" s="271"/>
      <c r="G76" s="271"/>
      <c r="H76" s="271"/>
      <c r="I76" s="271"/>
      <c r="J76" s="271"/>
      <c r="K76" s="271"/>
      <c r="L76" s="272" t="s">
        <v>545</v>
      </c>
      <c r="M76" s="272"/>
      <c r="N76" s="272"/>
      <c r="O76" s="272"/>
      <c r="P76" s="272" t="s">
        <v>431</v>
      </c>
      <c r="Q76" s="272"/>
      <c r="R76" s="272"/>
      <c r="S76" s="272"/>
      <c r="T76" s="272"/>
      <c r="U76" s="272"/>
      <c r="V76" s="272" t="s">
        <v>431</v>
      </c>
      <c r="W76" s="272"/>
      <c r="X76" s="272"/>
      <c r="Y76" s="272"/>
      <c r="Z76" s="272"/>
      <c r="AA76" s="272"/>
      <c r="AB76" s="273" t="s">
        <v>431</v>
      </c>
      <c r="AC76" s="273"/>
      <c r="AD76" s="273"/>
      <c r="AE76" s="273"/>
      <c r="AF76" s="273"/>
      <c r="AG76" s="273"/>
    </row>
    <row r="77" spans="1:33" ht="15.2" customHeight="1" x14ac:dyDescent="0.2">
      <c r="A77" s="156">
        <v>71</v>
      </c>
      <c r="B77" s="271" t="s">
        <v>438</v>
      </c>
      <c r="C77" s="271"/>
      <c r="D77" s="271"/>
      <c r="E77" s="271"/>
      <c r="F77" s="271"/>
      <c r="G77" s="271"/>
      <c r="H77" s="271"/>
      <c r="I77" s="271"/>
      <c r="J77" s="271"/>
      <c r="K77" s="271"/>
      <c r="L77" s="272" t="s">
        <v>546</v>
      </c>
      <c r="M77" s="272"/>
      <c r="N77" s="272"/>
      <c r="O77" s="272"/>
      <c r="P77" s="272" t="s">
        <v>431</v>
      </c>
      <c r="Q77" s="272"/>
      <c r="R77" s="272"/>
      <c r="S77" s="272"/>
      <c r="T77" s="272"/>
      <c r="U77" s="272"/>
      <c r="V77" s="272" t="s">
        <v>431</v>
      </c>
      <c r="W77" s="272"/>
      <c r="X77" s="272"/>
      <c r="Y77" s="272"/>
      <c r="Z77" s="272"/>
      <c r="AA77" s="272"/>
      <c r="AB77" s="273" t="s">
        <v>431</v>
      </c>
      <c r="AC77" s="273"/>
      <c r="AD77" s="273"/>
      <c r="AE77" s="273"/>
      <c r="AF77" s="273"/>
      <c r="AG77" s="273"/>
    </row>
    <row r="78" spans="1:33" ht="25.35" customHeight="1" x14ac:dyDescent="0.2">
      <c r="A78" s="156">
        <v>72</v>
      </c>
      <c r="B78" s="271" t="s">
        <v>547</v>
      </c>
      <c r="C78" s="271"/>
      <c r="D78" s="271"/>
      <c r="E78" s="271"/>
      <c r="F78" s="271"/>
      <c r="G78" s="271"/>
      <c r="H78" s="271"/>
      <c r="I78" s="271"/>
      <c r="J78" s="271"/>
      <c r="K78" s="271"/>
      <c r="L78" s="272" t="s">
        <v>548</v>
      </c>
      <c r="M78" s="272"/>
      <c r="N78" s="272"/>
      <c r="O78" s="272"/>
      <c r="P78" s="272" t="s">
        <v>431</v>
      </c>
      <c r="Q78" s="272"/>
      <c r="R78" s="272"/>
      <c r="S78" s="272"/>
      <c r="T78" s="272"/>
      <c r="U78" s="272"/>
      <c r="V78" s="272" t="s">
        <v>431</v>
      </c>
      <c r="W78" s="272"/>
      <c r="X78" s="272"/>
      <c r="Y78" s="272"/>
      <c r="Z78" s="272"/>
      <c r="AA78" s="272"/>
      <c r="AB78" s="273" t="s">
        <v>431</v>
      </c>
      <c r="AC78" s="273"/>
      <c r="AD78" s="273"/>
      <c r="AE78" s="273"/>
      <c r="AF78" s="273"/>
      <c r="AG78" s="273"/>
    </row>
    <row r="79" spans="1:33" ht="15.2" customHeight="1" x14ac:dyDescent="0.2">
      <c r="A79" s="156">
        <v>73</v>
      </c>
      <c r="B79" s="271" t="s">
        <v>549</v>
      </c>
      <c r="C79" s="271"/>
      <c r="D79" s="271"/>
      <c r="E79" s="271"/>
      <c r="F79" s="271"/>
      <c r="G79" s="271"/>
      <c r="H79" s="271"/>
      <c r="I79" s="271"/>
      <c r="J79" s="271"/>
      <c r="K79" s="271"/>
      <c r="L79" s="272" t="s">
        <v>550</v>
      </c>
      <c r="M79" s="272"/>
      <c r="N79" s="272"/>
      <c r="O79" s="272"/>
      <c r="P79" s="272" t="s">
        <v>431</v>
      </c>
      <c r="Q79" s="272"/>
      <c r="R79" s="272"/>
      <c r="S79" s="272"/>
      <c r="T79" s="272"/>
      <c r="U79" s="272"/>
      <c r="V79" s="272" t="s">
        <v>431</v>
      </c>
      <c r="W79" s="272"/>
      <c r="X79" s="272"/>
      <c r="Y79" s="272"/>
      <c r="Z79" s="272"/>
      <c r="AA79" s="272"/>
      <c r="AB79" s="273" t="s">
        <v>431</v>
      </c>
      <c r="AC79" s="273"/>
      <c r="AD79" s="273"/>
      <c r="AE79" s="273"/>
      <c r="AF79" s="273"/>
      <c r="AG79" s="273"/>
    </row>
    <row r="80" spans="1:33" ht="15.2" customHeight="1" x14ac:dyDescent="0.2">
      <c r="A80" s="156">
        <v>74</v>
      </c>
      <c r="B80" s="271" t="s">
        <v>551</v>
      </c>
      <c r="C80" s="271"/>
      <c r="D80" s="271"/>
      <c r="E80" s="271"/>
      <c r="F80" s="271"/>
      <c r="G80" s="271"/>
      <c r="H80" s="271"/>
      <c r="I80" s="271"/>
      <c r="J80" s="271"/>
      <c r="K80" s="271"/>
      <c r="L80" s="272" t="s">
        <v>552</v>
      </c>
      <c r="M80" s="272"/>
      <c r="N80" s="272"/>
      <c r="O80" s="272"/>
      <c r="P80" s="272" t="s">
        <v>431</v>
      </c>
      <c r="Q80" s="272"/>
      <c r="R80" s="272"/>
      <c r="S80" s="272"/>
      <c r="T80" s="272"/>
      <c r="U80" s="272"/>
      <c r="V80" s="272" t="s">
        <v>431</v>
      </c>
      <c r="W80" s="272"/>
      <c r="X80" s="272"/>
      <c r="Y80" s="272"/>
      <c r="Z80" s="272"/>
      <c r="AA80" s="272"/>
      <c r="AB80" s="273" t="s">
        <v>431</v>
      </c>
      <c r="AC80" s="273"/>
      <c r="AD80" s="273"/>
      <c r="AE80" s="273"/>
      <c r="AF80" s="273"/>
      <c r="AG80" s="273"/>
    </row>
    <row r="81" spans="1:33" ht="15.2" customHeight="1" x14ac:dyDescent="0.2">
      <c r="A81" s="156">
        <v>75</v>
      </c>
      <c r="B81" s="271" t="s">
        <v>553</v>
      </c>
      <c r="C81" s="271"/>
      <c r="D81" s="271"/>
      <c r="E81" s="271"/>
      <c r="F81" s="271"/>
      <c r="G81" s="271"/>
      <c r="H81" s="271"/>
      <c r="I81" s="271"/>
      <c r="J81" s="271"/>
      <c r="K81" s="271"/>
      <c r="L81" s="272" t="s">
        <v>554</v>
      </c>
      <c r="M81" s="272"/>
      <c r="N81" s="272"/>
      <c r="O81" s="272"/>
      <c r="P81" s="272" t="s">
        <v>555</v>
      </c>
      <c r="Q81" s="272"/>
      <c r="R81" s="272"/>
      <c r="S81" s="272"/>
      <c r="T81" s="272"/>
      <c r="U81" s="272"/>
      <c r="V81" s="272" t="s">
        <v>556</v>
      </c>
      <c r="W81" s="272"/>
      <c r="X81" s="272"/>
      <c r="Y81" s="272"/>
      <c r="Z81" s="272"/>
      <c r="AA81" s="272"/>
      <c r="AB81" s="273" t="s">
        <v>557</v>
      </c>
      <c r="AC81" s="273"/>
      <c r="AD81" s="273"/>
      <c r="AE81" s="273"/>
      <c r="AF81" s="273"/>
      <c r="AG81" s="273"/>
    </row>
    <row r="82" spans="1:33" ht="15.2" customHeight="1" x14ac:dyDescent="0.2">
      <c r="A82" s="156">
        <v>76</v>
      </c>
      <c r="B82" s="271" t="s">
        <v>558</v>
      </c>
      <c r="C82" s="271"/>
      <c r="D82" s="271"/>
      <c r="E82" s="271"/>
      <c r="F82" s="271"/>
      <c r="G82" s="271"/>
      <c r="H82" s="271"/>
      <c r="I82" s="271"/>
      <c r="J82" s="271"/>
      <c r="K82" s="271"/>
      <c r="L82" s="272" t="s">
        <v>559</v>
      </c>
      <c r="M82" s="272"/>
      <c r="N82" s="272"/>
      <c r="O82" s="272"/>
      <c r="P82" s="272" t="s">
        <v>431</v>
      </c>
      <c r="Q82" s="272"/>
      <c r="R82" s="272"/>
      <c r="S82" s="272"/>
      <c r="T82" s="272"/>
      <c r="U82" s="272"/>
      <c r="V82" s="272" t="s">
        <v>431</v>
      </c>
      <c r="W82" s="272"/>
      <c r="X82" s="272"/>
      <c r="Y82" s="272"/>
      <c r="Z82" s="272"/>
      <c r="AA82" s="272"/>
      <c r="AB82" s="273" t="s">
        <v>431</v>
      </c>
      <c r="AC82" s="273"/>
      <c r="AD82" s="273"/>
      <c r="AE82" s="273"/>
      <c r="AF82" s="273"/>
      <c r="AG82" s="273"/>
    </row>
    <row r="83" spans="1:33" ht="15.2" customHeight="1" x14ac:dyDescent="0.2">
      <c r="A83" s="156">
        <v>77</v>
      </c>
      <c r="B83" s="271" t="s">
        <v>560</v>
      </c>
      <c r="C83" s="271"/>
      <c r="D83" s="271"/>
      <c r="E83" s="271"/>
      <c r="F83" s="271"/>
      <c r="G83" s="271"/>
      <c r="H83" s="271"/>
      <c r="I83" s="271"/>
      <c r="J83" s="271"/>
      <c r="K83" s="271"/>
      <c r="L83" s="272" t="s">
        <v>561</v>
      </c>
      <c r="M83" s="272"/>
      <c r="N83" s="272"/>
      <c r="O83" s="272"/>
      <c r="P83" s="272" t="s">
        <v>562</v>
      </c>
      <c r="Q83" s="272"/>
      <c r="R83" s="272"/>
      <c r="S83" s="272"/>
      <c r="T83" s="272"/>
      <c r="U83" s="272"/>
      <c r="V83" s="272" t="s">
        <v>563</v>
      </c>
      <c r="W83" s="272"/>
      <c r="X83" s="272"/>
      <c r="Y83" s="272"/>
      <c r="Z83" s="272"/>
      <c r="AA83" s="272"/>
      <c r="AB83" s="273" t="s">
        <v>564</v>
      </c>
      <c r="AC83" s="273"/>
      <c r="AD83" s="273"/>
      <c r="AE83" s="273"/>
      <c r="AF83" s="273"/>
      <c r="AG83" s="273"/>
    </row>
    <row r="84" spans="1:33" ht="15.2" customHeight="1" x14ac:dyDescent="0.2">
      <c r="A84" s="156">
        <v>78</v>
      </c>
      <c r="B84" s="271" t="s">
        <v>565</v>
      </c>
      <c r="C84" s="271"/>
      <c r="D84" s="271"/>
      <c r="E84" s="271"/>
      <c r="F84" s="271"/>
      <c r="G84" s="271"/>
      <c r="H84" s="271"/>
      <c r="I84" s="271"/>
      <c r="J84" s="271"/>
      <c r="K84" s="271"/>
      <c r="L84" s="272" t="s">
        <v>566</v>
      </c>
      <c r="M84" s="272"/>
      <c r="N84" s="272"/>
      <c r="O84" s="272"/>
      <c r="P84" s="272" t="s">
        <v>567</v>
      </c>
      <c r="Q84" s="272"/>
      <c r="R84" s="272"/>
      <c r="S84" s="272"/>
      <c r="T84" s="272"/>
      <c r="U84" s="272"/>
      <c r="V84" s="272" t="s">
        <v>568</v>
      </c>
      <c r="W84" s="272"/>
      <c r="X84" s="272"/>
      <c r="Y84" s="272"/>
      <c r="Z84" s="272"/>
      <c r="AA84" s="272"/>
      <c r="AB84" s="273" t="s">
        <v>557</v>
      </c>
      <c r="AC84" s="273"/>
      <c r="AD84" s="273"/>
      <c r="AE84" s="273"/>
      <c r="AF84" s="273"/>
      <c r="AG84" s="273"/>
    </row>
    <row r="85" spans="1:33" ht="15.2" customHeight="1" x14ac:dyDescent="0.2">
      <c r="A85" s="156">
        <v>79</v>
      </c>
      <c r="B85" s="271" t="s">
        <v>569</v>
      </c>
      <c r="C85" s="271"/>
      <c r="D85" s="271"/>
      <c r="E85" s="271"/>
      <c r="F85" s="271"/>
      <c r="G85" s="271"/>
      <c r="H85" s="271"/>
      <c r="I85" s="271"/>
      <c r="J85" s="271"/>
      <c r="K85" s="271"/>
      <c r="L85" s="272" t="s">
        <v>570</v>
      </c>
      <c r="M85" s="272"/>
      <c r="N85" s="272"/>
      <c r="O85" s="272"/>
      <c r="P85" s="272" t="s">
        <v>431</v>
      </c>
      <c r="Q85" s="272"/>
      <c r="R85" s="272"/>
      <c r="S85" s="272"/>
      <c r="T85" s="272"/>
      <c r="U85" s="272"/>
      <c r="V85" s="272" t="s">
        <v>431</v>
      </c>
      <c r="W85" s="272"/>
      <c r="X85" s="272"/>
      <c r="Y85" s="272"/>
      <c r="Z85" s="272"/>
      <c r="AA85" s="272"/>
      <c r="AB85" s="273" t="s">
        <v>431</v>
      </c>
      <c r="AC85" s="273"/>
      <c r="AD85" s="273"/>
      <c r="AE85" s="273"/>
      <c r="AF85" s="273"/>
      <c r="AG85" s="273"/>
    </row>
    <row r="86" spans="1:33" ht="15.2" customHeight="1" x14ac:dyDescent="0.2">
      <c r="A86" s="156">
        <v>80</v>
      </c>
      <c r="B86" s="271" t="s">
        <v>571</v>
      </c>
      <c r="C86" s="271"/>
      <c r="D86" s="271"/>
      <c r="E86" s="271"/>
      <c r="F86" s="271"/>
      <c r="G86" s="271"/>
      <c r="H86" s="271"/>
      <c r="I86" s="271"/>
      <c r="J86" s="271"/>
      <c r="K86" s="271"/>
      <c r="L86" s="272" t="s">
        <v>572</v>
      </c>
      <c r="M86" s="272"/>
      <c r="N86" s="272"/>
      <c r="O86" s="272"/>
      <c r="P86" s="272" t="s">
        <v>573</v>
      </c>
      <c r="Q86" s="272"/>
      <c r="R86" s="272"/>
      <c r="S86" s="272"/>
      <c r="T86" s="272"/>
      <c r="U86" s="272"/>
      <c r="V86" s="272" t="s">
        <v>574</v>
      </c>
      <c r="W86" s="272"/>
      <c r="X86" s="272"/>
      <c r="Y86" s="272"/>
      <c r="Z86" s="272"/>
      <c r="AA86" s="272"/>
      <c r="AB86" s="273" t="s">
        <v>575</v>
      </c>
      <c r="AC86" s="273"/>
      <c r="AD86" s="273"/>
      <c r="AE86" s="273"/>
      <c r="AF86" s="273"/>
      <c r="AG86" s="273"/>
    </row>
    <row r="87" spans="1:33" ht="15.2" customHeight="1" x14ac:dyDescent="0.2">
      <c r="A87" s="156">
        <v>81</v>
      </c>
      <c r="B87" s="271" t="s">
        <v>576</v>
      </c>
      <c r="C87" s="271"/>
      <c r="D87" s="271"/>
      <c r="E87" s="271"/>
      <c r="F87" s="271"/>
      <c r="G87" s="271"/>
      <c r="H87" s="271"/>
      <c r="I87" s="271"/>
      <c r="J87" s="271"/>
      <c r="K87" s="271"/>
      <c r="L87" s="272" t="s">
        <v>577</v>
      </c>
      <c r="M87" s="272"/>
      <c r="N87" s="272"/>
      <c r="O87" s="272"/>
      <c r="P87" s="272" t="s">
        <v>578</v>
      </c>
      <c r="Q87" s="272"/>
      <c r="R87" s="272"/>
      <c r="S87" s="272"/>
      <c r="T87" s="272"/>
      <c r="U87" s="272"/>
      <c r="V87" s="272" t="s">
        <v>579</v>
      </c>
      <c r="W87" s="272"/>
      <c r="X87" s="272"/>
      <c r="Y87" s="272"/>
      <c r="Z87" s="272"/>
      <c r="AA87" s="272"/>
      <c r="AB87" s="273" t="s">
        <v>580</v>
      </c>
      <c r="AC87" s="273"/>
      <c r="AD87" s="273"/>
      <c r="AE87" s="273"/>
      <c r="AF87" s="273"/>
      <c r="AG87" s="273"/>
    </row>
    <row r="88" spans="1:33" ht="25.35" customHeight="1" x14ac:dyDescent="0.2">
      <c r="A88" s="156">
        <v>82</v>
      </c>
      <c r="B88" s="271" t="s">
        <v>581</v>
      </c>
      <c r="C88" s="271"/>
      <c r="D88" s="271"/>
      <c r="E88" s="271"/>
      <c r="F88" s="271"/>
      <c r="G88" s="271"/>
      <c r="H88" s="271"/>
      <c r="I88" s="271"/>
      <c r="J88" s="271"/>
      <c r="K88" s="271"/>
      <c r="L88" s="272" t="s">
        <v>582</v>
      </c>
      <c r="M88" s="272"/>
      <c r="N88" s="272"/>
      <c r="O88" s="272"/>
      <c r="P88" s="272" t="s">
        <v>583</v>
      </c>
      <c r="Q88" s="272"/>
      <c r="R88" s="272"/>
      <c r="S88" s="272"/>
      <c r="T88" s="272"/>
      <c r="U88" s="272"/>
      <c r="V88" s="272" t="s">
        <v>584</v>
      </c>
      <c r="W88" s="272"/>
      <c r="X88" s="272"/>
      <c r="Y88" s="272"/>
      <c r="Z88" s="272"/>
      <c r="AA88" s="272"/>
      <c r="AB88" s="273" t="s">
        <v>585</v>
      </c>
      <c r="AC88" s="273"/>
      <c r="AD88" s="273"/>
      <c r="AE88" s="273"/>
      <c r="AF88" s="273"/>
      <c r="AG88" s="273"/>
    </row>
    <row r="89" spans="1:33" ht="15.2" customHeight="1" x14ac:dyDescent="0.2">
      <c r="A89" s="156">
        <v>83</v>
      </c>
      <c r="B89" s="271" t="s">
        <v>586</v>
      </c>
      <c r="C89" s="271"/>
      <c r="D89" s="271"/>
      <c r="E89" s="271"/>
      <c r="F89" s="271"/>
      <c r="G89" s="271"/>
      <c r="H89" s="271"/>
      <c r="I89" s="271"/>
      <c r="J89" s="271"/>
      <c r="K89" s="271"/>
      <c r="L89" s="272" t="s">
        <v>587</v>
      </c>
      <c r="M89" s="272"/>
      <c r="N89" s="272"/>
      <c r="O89" s="272"/>
      <c r="P89" s="272" t="s">
        <v>588</v>
      </c>
      <c r="Q89" s="272"/>
      <c r="R89" s="272"/>
      <c r="S89" s="272"/>
      <c r="T89" s="272"/>
      <c r="U89" s="272"/>
      <c r="V89" s="272" t="s">
        <v>589</v>
      </c>
      <c r="W89" s="272"/>
      <c r="X89" s="272"/>
      <c r="Y89" s="272"/>
      <c r="Z89" s="272"/>
      <c r="AA89" s="272"/>
      <c r="AB89" s="273" t="s">
        <v>590</v>
      </c>
      <c r="AC89" s="273"/>
      <c r="AD89" s="273"/>
      <c r="AE89" s="273"/>
      <c r="AF89" s="273"/>
      <c r="AG89" s="273"/>
    </row>
    <row r="90" spans="1:33" ht="25.35" customHeight="1" x14ac:dyDescent="0.2">
      <c r="A90" s="156">
        <v>84</v>
      </c>
      <c r="B90" s="271" t="s">
        <v>591</v>
      </c>
      <c r="C90" s="271"/>
      <c r="D90" s="271"/>
      <c r="E90" s="271"/>
      <c r="F90" s="271"/>
      <c r="G90" s="271"/>
      <c r="H90" s="271"/>
      <c r="I90" s="271"/>
      <c r="J90" s="271"/>
      <c r="K90" s="271"/>
      <c r="L90" s="272" t="s">
        <v>592</v>
      </c>
      <c r="M90" s="272"/>
      <c r="N90" s="272"/>
      <c r="O90" s="272"/>
      <c r="P90" s="272" t="s">
        <v>593</v>
      </c>
      <c r="Q90" s="272"/>
      <c r="R90" s="272"/>
      <c r="S90" s="272"/>
      <c r="T90" s="272"/>
      <c r="U90" s="272"/>
      <c r="V90" s="272" t="s">
        <v>594</v>
      </c>
      <c r="W90" s="272"/>
      <c r="X90" s="272"/>
      <c r="Y90" s="272"/>
      <c r="Z90" s="272"/>
      <c r="AA90" s="272"/>
      <c r="AB90" s="273" t="s">
        <v>595</v>
      </c>
      <c r="AC90" s="273"/>
      <c r="AD90" s="273"/>
      <c r="AE90" s="273"/>
      <c r="AF90" s="273"/>
      <c r="AG90" s="273"/>
    </row>
    <row r="91" spans="1:33" ht="15.2" customHeight="1" x14ac:dyDescent="0.2">
      <c r="A91" s="156">
        <v>85</v>
      </c>
      <c r="B91" s="271" t="s">
        <v>596</v>
      </c>
      <c r="C91" s="271"/>
      <c r="D91" s="271"/>
      <c r="E91" s="271"/>
      <c r="F91" s="271"/>
      <c r="G91" s="271"/>
      <c r="H91" s="271"/>
      <c r="I91" s="271"/>
      <c r="J91" s="271"/>
      <c r="K91" s="271"/>
      <c r="L91" s="272" t="s">
        <v>597</v>
      </c>
      <c r="M91" s="272"/>
      <c r="N91" s="272"/>
      <c r="O91" s="272"/>
      <c r="P91" s="272" t="s">
        <v>431</v>
      </c>
      <c r="Q91" s="272"/>
      <c r="R91" s="272"/>
      <c r="S91" s="272"/>
      <c r="T91" s="272"/>
      <c r="U91" s="272"/>
      <c r="V91" s="272" t="s">
        <v>431</v>
      </c>
      <c r="W91" s="272"/>
      <c r="X91" s="272"/>
      <c r="Y91" s="272"/>
      <c r="Z91" s="272"/>
      <c r="AA91" s="272"/>
      <c r="AB91" s="273" t="s">
        <v>431</v>
      </c>
      <c r="AC91" s="273"/>
      <c r="AD91" s="273"/>
      <c r="AE91" s="273"/>
      <c r="AF91" s="273"/>
      <c r="AG91" s="273"/>
    </row>
    <row r="92" spans="1:33" ht="15.2" customHeight="1" x14ac:dyDescent="0.2">
      <c r="A92" s="156">
        <v>86</v>
      </c>
      <c r="B92" s="271" t="s">
        <v>598</v>
      </c>
      <c r="C92" s="271"/>
      <c r="D92" s="271"/>
      <c r="E92" s="271"/>
      <c r="F92" s="271"/>
      <c r="G92" s="271"/>
      <c r="H92" s="271"/>
      <c r="I92" s="271"/>
      <c r="J92" s="271"/>
      <c r="K92" s="271"/>
      <c r="L92" s="272" t="s">
        <v>599</v>
      </c>
      <c r="M92" s="272"/>
      <c r="N92" s="272"/>
      <c r="O92" s="272"/>
      <c r="P92" s="272" t="s">
        <v>600</v>
      </c>
      <c r="Q92" s="272"/>
      <c r="R92" s="272"/>
      <c r="S92" s="272"/>
      <c r="T92" s="272"/>
      <c r="U92" s="272"/>
      <c r="V92" s="272" t="s">
        <v>601</v>
      </c>
      <c r="W92" s="272"/>
      <c r="X92" s="272"/>
      <c r="Y92" s="272"/>
      <c r="Z92" s="272"/>
      <c r="AA92" s="272"/>
      <c r="AB92" s="273" t="s">
        <v>602</v>
      </c>
      <c r="AC92" s="273"/>
      <c r="AD92" s="273"/>
      <c r="AE92" s="273"/>
      <c r="AF92" s="273"/>
      <c r="AG92" s="273"/>
    </row>
    <row r="93" spans="1:33" ht="15.2" customHeight="1" x14ac:dyDescent="0.2">
      <c r="A93" s="156">
        <v>87</v>
      </c>
      <c r="B93" s="271" t="s">
        <v>418</v>
      </c>
      <c r="C93" s="271"/>
      <c r="D93" s="271"/>
      <c r="E93" s="271"/>
      <c r="F93" s="271"/>
      <c r="G93" s="271"/>
      <c r="H93" s="271"/>
      <c r="I93" s="271"/>
      <c r="J93" s="271"/>
      <c r="K93" s="271"/>
      <c r="L93" s="272" t="s">
        <v>418</v>
      </c>
      <c r="M93" s="272"/>
      <c r="N93" s="272"/>
      <c r="O93" s="272"/>
      <c r="P93" s="272" t="s">
        <v>418</v>
      </c>
      <c r="Q93" s="272"/>
      <c r="R93" s="272"/>
      <c r="S93" s="272"/>
      <c r="T93" s="272"/>
      <c r="U93" s="272"/>
      <c r="V93" s="272" t="s">
        <v>418</v>
      </c>
      <c r="W93" s="272"/>
      <c r="X93" s="272"/>
      <c r="Y93" s="272"/>
      <c r="Z93" s="272"/>
      <c r="AA93" s="272"/>
      <c r="AB93" s="273" t="s">
        <v>418</v>
      </c>
      <c r="AC93" s="273"/>
      <c r="AD93" s="273"/>
      <c r="AE93" s="273"/>
      <c r="AF93" s="273"/>
      <c r="AG93" s="273"/>
    </row>
    <row r="94" spans="1:33" ht="15.2" customHeight="1" x14ac:dyDescent="0.2">
      <c r="A94" s="156">
        <v>88</v>
      </c>
      <c r="B94" s="271" t="s">
        <v>603</v>
      </c>
      <c r="C94" s="271"/>
      <c r="D94" s="271"/>
      <c r="E94" s="271"/>
      <c r="F94" s="271"/>
      <c r="G94" s="271"/>
      <c r="H94" s="271"/>
      <c r="I94" s="271"/>
      <c r="J94" s="271"/>
      <c r="K94" s="271"/>
      <c r="L94" s="272" t="s">
        <v>418</v>
      </c>
      <c r="M94" s="272"/>
      <c r="N94" s="272"/>
      <c r="O94" s="272"/>
      <c r="P94" s="272" t="s">
        <v>418</v>
      </c>
      <c r="Q94" s="272"/>
      <c r="R94" s="272"/>
      <c r="S94" s="272"/>
      <c r="T94" s="272"/>
      <c r="U94" s="272"/>
      <c r="V94" s="272" t="s">
        <v>418</v>
      </c>
      <c r="W94" s="272"/>
      <c r="X94" s="272"/>
      <c r="Y94" s="272"/>
      <c r="Z94" s="272"/>
      <c r="AA94" s="272"/>
      <c r="AB94" s="273" t="s">
        <v>418</v>
      </c>
      <c r="AC94" s="273"/>
      <c r="AD94" s="273"/>
      <c r="AE94" s="273"/>
      <c r="AF94" s="273"/>
      <c r="AG94" s="273"/>
    </row>
    <row r="95" spans="1:33" ht="15.2" customHeight="1" x14ac:dyDescent="0.2">
      <c r="A95" s="156">
        <v>89</v>
      </c>
      <c r="B95" s="271" t="s">
        <v>604</v>
      </c>
      <c r="C95" s="271"/>
      <c r="D95" s="271"/>
      <c r="E95" s="271"/>
      <c r="F95" s="271"/>
      <c r="G95" s="271"/>
      <c r="H95" s="271"/>
      <c r="I95" s="271"/>
      <c r="J95" s="271"/>
      <c r="K95" s="271"/>
      <c r="L95" s="272" t="s">
        <v>605</v>
      </c>
      <c r="M95" s="272"/>
      <c r="N95" s="272"/>
      <c r="O95" s="272"/>
      <c r="P95" s="272" t="s">
        <v>606</v>
      </c>
      <c r="Q95" s="272"/>
      <c r="R95" s="272"/>
      <c r="S95" s="272"/>
      <c r="T95" s="272"/>
      <c r="U95" s="272"/>
      <c r="V95" s="272" t="s">
        <v>607</v>
      </c>
      <c r="W95" s="272"/>
      <c r="X95" s="272"/>
      <c r="Y95" s="272"/>
      <c r="Z95" s="272"/>
      <c r="AA95" s="272"/>
      <c r="AB95" s="273" t="s">
        <v>608</v>
      </c>
      <c r="AC95" s="273"/>
      <c r="AD95" s="273"/>
      <c r="AE95" s="273"/>
      <c r="AF95" s="273"/>
      <c r="AG95" s="273"/>
    </row>
    <row r="96" spans="1:33" ht="15.2" customHeight="1" x14ac:dyDescent="0.2">
      <c r="A96" s="156">
        <v>90</v>
      </c>
      <c r="B96" s="271" t="s">
        <v>609</v>
      </c>
      <c r="C96" s="271"/>
      <c r="D96" s="271"/>
      <c r="E96" s="271"/>
      <c r="F96" s="271"/>
      <c r="G96" s="271"/>
      <c r="H96" s="271"/>
      <c r="I96" s="271"/>
      <c r="J96" s="271"/>
      <c r="K96" s="271"/>
      <c r="L96" s="272" t="s">
        <v>610</v>
      </c>
      <c r="M96" s="272"/>
      <c r="N96" s="272"/>
      <c r="O96" s="272"/>
      <c r="P96" s="272" t="s">
        <v>611</v>
      </c>
      <c r="Q96" s="272"/>
      <c r="R96" s="272"/>
      <c r="S96" s="272"/>
      <c r="T96" s="272"/>
      <c r="U96" s="272"/>
      <c r="V96" s="272" t="s">
        <v>611</v>
      </c>
      <c r="W96" s="272"/>
      <c r="X96" s="272"/>
      <c r="Y96" s="272"/>
      <c r="Z96" s="272"/>
      <c r="AA96" s="272"/>
      <c r="AB96" s="273" t="s">
        <v>468</v>
      </c>
      <c r="AC96" s="273"/>
      <c r="AD96" s="273"/>
      <c r="AE96" s="273"/>
      <c r="AF96" s="273"/>
      <c r="AG96" s="273"/>
    </row>
    <row r="97" spans="1:33" ht="15.2" customHeight="1" x14ac:dyDescent="0.2">
      <c r="A97" s="156">
        <v>91</v>
      </c>
      <c r="B97" s="271" t="s">
        <v>612</v>
      </c>
      <c r="C97" s="271"/>
      <c r="D97" s="271"/>
      <c r="E97" s="271"/>
      <c r="F97" s="271"/>
      <c r="G97" s="271"/>
      <c r="H97" s="271"/>
      <c r="I97" s="271"/>
      <c r="J97" s="271"/>
      <c r="K97" s="271"/>
      <c r="L97" s="272" t="s">
        <v>613</v>
      </c>
      <c r="M97" s="272"/>
      <c r="N97" s="272"/>
      <c r="O97" s="272"/>
      <c r="P97" s="272" t="s">
        <v>614</v>
      </c>
      <c r="Q97" s="272"/>
      <c r="R97" s="272"/>
      <c r="S97" s="272"/>
      <c r="T97" s="272"/>
      <c r="U97" s="272"/>
      <c r="V97" s="272" t="s">
        <v>614</v>
      </c>
      <c r="W97" s="272"/>
      <c r="X97" s="272"/>
      <c r="Y97" s="272"/>
      <c r="Z97" s="272"/>
      <c r="AA97" s="272"/>
      <c r="AB97" s="273" t="s">
        <v>468</v>
      </c>
      <c r="AC97" s="273"/>
      <c r="AD97" s="273"/>
      <c r="AE97" s="273"/>
      <c r="AF97" s="273"/>
      <c r="AG97" s="273"/>
    </row>
    <row r="98" spans="1:33" ht="25.35" customHeight="1" x14ac:dyDescent="0.2">
      <c r="A98" s="156">
        <v>92</v>
      </c>
      <c r="B98" s="271" t="s">
        <v>615</v>
      </c>
      <c r="C98" s="271"/>
      <c r="D98" s="271"/>
      <c r="E98" s="271"/>
      <c r="F98" s="271"/>
      <c r="G98" s="271"/>
      <c r="H98" s="271"/>
      <c r="I98" s="271"/>
      <c r="J98" s="271"/>
      <c r="K98" s="271"/>
      <c r="L98" s="272" t="s">
        <v>616</v>
      </c>
      <c r="M98" s="272"/>
      <c r="N98" s="272"/>
      <c r="O98" s="272"/>
      <c r="P98" s="272" t="s">
        <v>617</v>
      </c>
      <c r="Q98" s="272"/>
      <c r="R98" s="272"/>
      <c r="S98" s="272"/>
      <c r="T98" s="272"/>
      <c r="U98" s="272"/>
      <c r="V98" s="272" t="s">
        <v>617</v>
      </c>
      <c r="W98" s="272"/>
      <c r="X98" s="272"/>
      <c r="Y98" s="272"/>
      <c r="Z98" s="272"/>
      <c r="AA98" s="272"/>
      <c r="AB98" s="273" t="s">
        <v>468</v>
      </c>
      <c r="AC98" s="273"/>
      <c r="AD98" s="273"/>
      <c r="AE98" s="273"/>
      <c r="AF98" s="273"/>
      <c r="AG98" s="273"/>
    </row>
    <row r="99" spans="1:33" ht="15.2" customHeight="1" x14ac:dyDescent="0.2">
      <c r="A99" s="156">
        <v>93</v>
      </c>
      <c r="B99" s="271" t="s">
        <v>618</v>
      </c>
      <c r="C99" s="271"/>
      <c r="D99" s="271"/>
      <c r="E99" s="271"/>
      <c r="F99" s="271"/>
      <c r="G99" s="271"/>
      <c r="H99" s="271"/>
      <c r="I99" s="271"/>
      <c r="J99" s="271"/>
      <c r="K99" s="271"/>
      <c r="L99" s="272" t="s">
        <v>619</v>
      </c>
      <c r="M99" s="272"/>
      <c r="N99" s="272"/>
      <c r="O99" s="272"/>
      <c r="P99" s="272" t="s">
        <v>620</v>
      </c>
      <c r="Q99" s="272"/>
      <c r="R99" s="272"/>
      <c r="S99" s="272"/>
      <c r="T99" s="272"/>
      <c r="U99" s="272"/>
      <c r="V99" s="272" t="s">
        <v>621</v>
      </c>
      <c r="W99" s="272"/>
      <c r="X99" s="272"/>
      <c r="Y99" s="272"/>
      <c r="Z99" s="272"/>
      <c r="AA99" s="272"/>
      <c r="AB99" s="273" t="s">
        <v>622</v>
      </c>
      <c r="AC99" s="273"/>
      <c r="AD99" s="273"/>
      <c r="AE99" s="273"/>
      <c r="AF99" s="273"/>
      <c r="AG99" s="273"/>
    </row>
    <row r="100" spans="1:33" ht="15.2" customHeight="1" x14ac:dyDescent="0.2">
      <c r="A100" s="156">
        <v>94</v>
      </c>
      <c r="B100" s="271" t="s">
        <v>623</v>
      </c>
      <c r="C100" s="271"/>
      <c r="D100" s="271"/>
      <c r="E100" s="271"/>
      <c r="F100" s="271"/>
      <c r="G100" s="271"/>
      <c r="H100" s="271"/>
      <c r="I100" s="271"/>
      <c r="J100" s="271"/>
      <c r="K100" s="271"/>
      <c r="L100" s="272" t="s">
        <v>624</v>
      </c>
      <c r="M100" s="272"/>
      <c r="N100" s="272"/>
      <c r="O100" s="272"/>
      <c r="P100" s="272" t="s">
        <v>431</v>
      </c>
      <c r="Q100" s="272"/>
      <c r="R100" s="272"/>
      <c r="S100" s="272"/>
      <c r="T100" s="272"/>
      <c r="U100" s="272"/>
      <c r="V100" s="272" t="s">
        <v>431</v>
      </c>
      <c r="W100" s="272"/>
      <c r="X100" s="272"/>
      <c r="Y100" s="272"/>
      <c r="Z100" s="272"/>
      <c r="AA100" s="272"/>
      <c r="AB100" s="273" t="s">
        <v>431</v>
      </c>
      <c r="AC100" s="273"/>
      <c r="AD100" s="273"/>
      <c r="AE100" s="273"/>
      <c r="AF100" s="273"/>
      <c r="AG100" s="273"/>
    </row>
    <row r="101" spans="1:33" ht="15.2" customHeight="1" x14ac:dyDescent="0.2">
      <c r="A101" s="156">
        <v>95</v>
      </c>
      <c r="B101" s="271" t="s">
        <v>625</v>
      </c>
      <c r="C101" s="271"/>
      <c r="D101" s="271"/>
      <c r="E101" s="271"/>
      <c r="F101" s="271"/>
      <c r="G101" s="271"/>
      <c r="H101" s="271"/>
      <c r="I101" s="271"/>
      <c r="J101" s="271"/>
      <c r="K101" s="271"/>
      <c r="L101" s="272" t="s">
        <v>626</v>
      </c>
      <c r="M101" s="272"/>
      <c r="N101" s="272"/>
      <c r="O101" s="272"/>
      <c r="P101" s="272" t="s">
        <v>627</v>
      </c>
      <c r="Q101" s="272"/>
      <c r="R101" s="272"/>
      <c r="S101" s="272"/>
      <c r="T101" s="272"/>
      <c r="U101" s="272"/>
      <c r="V101" s="272" t="s">
        <v>628</v>
      </c>
      <c r="W101" s="272"/>
      <c r="X101" s="272"/>
      <c r="Y101" s="272"/>
      <c r="Z101" s="272"/>
      <c r="AA101" s="272"/>
      <c r="AB101" s="273" t="s">
        <v>629</v>
      </c>
      <c r="AC101" s="273"/>
      <c r="AD101" s="273"/>
      <c r="AE101" s="273"/>
      <c r="AF101" s="273"/>
      <c r="AG101" s="273"/>
    </row>
    <row r="102" spans="1:33" ht="15.2" customHeight="1" x14ac:dyDescent="0.2">
      <c r="A102" s="156">
        <v>96</v>
      </c>
      <c r="B102" s="271" t="s">
        <v>630</v>
      </c>
      <c r="C102" s="271"/>
      <c r="D102" s="271"/>
      <c r="E102" s="271"/>
      <c r="F102" s="271"/>
      <c r="G102" s="271"/>
      <c r="H102" s="271"/>
      <c r="I102" s="271"/>
      <c r="J102" s="271"/>
      <c r="K102" s="271"/>
      <c r="L102" s="272" t="s">
        <v>631</v>
      </c>
      <c r="M102" s="272"/>
      <c r="N102" s="272"/>
      <c r="O102" s="272"/>
      <c r="P102" s="272" t="s">
        <v>632</v>
      </c>
      <c r="Q102" s="272"/>
      <c r="R102" s="272"/>
      <c r="S102" s="272"/>
      <c r="T102" s="272"/>
      <c r="U102" s="272"/>
      <c r="V102" s="272" t="s">
        <v>633</v>
      </c>
      <c r="W102" s="272"/>
      <c r="X102" s="272"/>
      <c r="Y102" s="272"/>
      <c r="Z102" s="272"/>
      <c r="AA102" s="272"/>
      <c r="AB102" s="273" t="s">
        <v>634</v>
      </c>
      <c r="AC102" s="273"/>
      <c r="AD102" s="273"/>
      <c r="AE102" s="273"/>
      <c r="AF102" s="273"/>
      <c r="AG102" s="273"/>
    </row>
    <row r="103" spans="1:33" ht="25.35" customHeight="1" x14ac:dyDescent="0.2">
      <c r="A103" s="156">
        <v>97</v>
      </c>
      <c r="B103" s="271" t="s">
        <v>635</v>
      </c>
      <c r="C103" s="271"/>
      <c r="D103" s="271"/>
      <c r="E103" s="271"/>
      <c r="F103" s="271"/>
      <c r="G103" s="271"/>
      <c r="H103" s="271"/>
      <c r="I103" s="271"/>
      <c r="J103" s="271"/>
      <c r="K103" s="271"/>
      <c r="L103" s="272" t="s">
        <v>636</v>
      </c>
      <c r="M103" s="272"/>
      <c r="N103" s="272"/>
      <c r="O103" s="272"/>
      <c r="P103" s="272" t="s">
        <v>431</v>
      </c>
      <c r="Q103" s="272"/>
      <c r="R103" s="272"/>
      <c r="S103" s="272"/>
      <c r="T103" s="272"/>
      <c r="U103" s="272"/>
      <c r="V103" s="272" t="s">
        <v>431</v>
      </c>
      <c r="W103" s="272"/>
      <c r="X103" s="272"/>
      <c r="Y103" s="272"/>
      <c r="Z103" s="272"/>
      <c r="AA103" s="272"/>
      <c r="AB103" s="273" t="s">
        <v>431</v>
      </c>
      <c r="AC103" s="273"/>
      <c r="AD103" s="273"/>
      <c r="AE103" s="273"/>
      <c r="AF103" s="273"/>
      <c r="AG103" s="273"/>
    </row>
    <row r="104" spans="1:33" ht="25.35" customHeight="1" x14ac:dyDescent="0.2">
      <c r="A104" s="156">
        <v>98</v>
      </c>
      <c r="B104" s="271" t="s">
        <v>637</v>
      </c>
      <c r="C104" s="271"/>
      <c r="D104" s="271"/>
      <c r="E104" s="271"/>
      <c r="F104" s="271"/>
      <c r="G104" s="271"/>
      <c r="H104" s="271"/>
      <c r="I104" s="271"/>
      <c r="J104" s="271"/>
      <c r="K104" s="271"/>
      <c r="L104" s="272" t="s">
        <v>638</v>
      </c>
      <c r="M104" s="272"/>
      <c r="N104" s="272"/>
      <c r="O104" s="272"/>
      <c r="P104" s="272" t="s">
        <v>639</v>
      </c>
      <c r="Q104" s="272"/>
      <c r="R104" s="272"/>
      <c r="S104" s="272"/>
      <c r="T104" s="272"/>
      <c r="U104" s="272"/>
      <c r="V104" s="272" t="s">
        <v>640</v>
      </c>
      <c r="W104" s="272"/>
      <c r="X104" s="272"/>
      <c r="Y104" s="272"/>
      <c r="Z104" s="272"/>
      <c r="AA104" s="272"/>
      <c r="AB104" s="273" t="s">
        <v>641</v>
      </c>
      <c r="AC104" s="273"/>
      <c r="AD104" s="273"/>
      <c r="AE104" s="273"/>
      <c r="AF104" s="273"/>
      <c r="AG104" s="273"/>
    </row>
    <row r="105" spans="1:33" ht="15.2" customHeight="1" x14ac:dyDescent="0.2">
      <c r="A105" s="156">
        <v>99</v>
      </c>
      <c r="B105" s="271" t="s">
        <v>642</v>
      </c>
      <c r="C105" s="271"/>
      <c r="D105" s="271"/>
      <c r="E105" s="271"/>
      <c r="F105" s="271"/>
      <c r="G105" s="271"/>
      <c r="H105" s="271"/>
      <c r="I105" s="271"/>
      <c r="J105" s="271"/>
      <c r="K105" s="271"/>
      <c r="L105" s="272" t="s">
        <v>643</v>
      </c>
      <c r="M105" s="272"/>
      <c r="N105" s="272"/>
      <c r="O105" s="272"/>
      <c r="P105" s="272" t="s">
        <v>644</v>
      </c>
      <c r="Q105" s="272"/>
      <c r="R105" s="272"/>
      <c r="S105" s="272"/>
      <c r="T105" s="272"/>
      <c r="U105" s="272"/>
      <c r="V105" s="272" t="s">
        <v>645</v>
      </c>
      <c r="W105" s="272"/>
      <c r="X105" s="272"/>
      <c r="Y105" s="272"/>
      <c r="Z105" s="272"/>
      <c r="AA105" s="272"/>
      <c r="AB105" s="273" t="s">
        <v>646</v>
      </c>
      <c r="AC105" s="273"/>
      <c r="AD105" s="273"/>
      <c r="AE105" s="273"/>
      <c r="AF105" s="273"/>
      <c r="AG105" s="273"/>
    </row>
    <row r="106" spans="1:33" ht="25.35" customHeight="1" x14ac:dyDescent="0.2">
      <c r="A106" s="156">
        <v>100</v>
      </c>
      <c r="B106" s="271" t="s">
        <v>647</v>
      </c>
      <c r="C106" s="271"/>
      <c r="D106" s="271"/>
      <c r="E106" s="271"/>
      <c r="F106" s="271"/>
      <c r="G106" s="271"/>
      <c r="H106" s="271"/>
      <c r="I106" s="271"/>
      <c r="J106" s="271"/>
      <c r="K106" s="271"/>
      <c r="L106" s="272" t="s">
        <v>648</v>
      </c>
      <c r="M106" s="272"/>
      <c r="N106" s="272"/>
      <c r="O106" s="272"/>
      <c r="P106" s="272" t="s">
        <v>431</v>
      </c>
      <c r="Q106" s="272"/>
      <c r="R106" s="272"/>
      <c r="S106" s="272"/>
      <c r="T106" s="272"/>
      <c r="U106" s="272"/>
      <c r="V106" s="272" t="s">
        <v>431</v>
      </c>
      <c r="W106" s="272"/>
      <c r="X106" s="272"/>
      <c r="Y106" s="272"/>
      <c r="Z106" s="272"/>
      <c r="AA106" s="272"/>
      <c r="AB106" s="273" t="s">
        <v>431</v>
      </c>
      <c r="AC106" s="273"/>
      <c r="AD106" s="273"/>
      <c r="AE106" s="273"/>
      <c r="AF106" s="273"/>
      <c r="AG106" s="273"/>
    </row>
    <row r="107" spans="1:33" ht="25.35" customHeight="1" x14ac:dyDescent="0.2">
      <c r="A107" s="156">
        <v>101</v>
      </c>
      <c r="B107" s="271" t="s">
        <v>649</v>
      </c>
      <c r="C107" s="271"/>
      <c r="D107" s="271"/>
      <c r="E107" s="271"/>
      <c r="F107" s="271"/>
      <c r="G107" s="271"/>
      <c r="H107" s="271"/>
      <c r="I107" s="271"/>
      <c r="J107" s="271"/>
      <c r="K107" s="271"/>
      <c r="L107" s="272" t="s">
        <v>650</v>
      </c>
      <c r="M107" s="272"/>
      <c r="N107" s="272"/>
      <c r="O107" s="272"/>
      <c r="P107" s="272" t="s">
        <v>651</v>
      </c>
      <c r="Q107" s="272"/>
      <c r="R107" s="272"/>
      <c r="S107" s="272"/>
      <c r="T107" s="272"/>
      <c r="U107" s="272"/>
      <c r="V107" s="272" t="s">
        <v>652</v>
      </c>
      <c r="W107" s="272"/>
      <c r="X107" s="272"/>
      <c r="Y107" s="272"/>
      <c r="Z107" s="272"/>
      <c r="AA107" s="272"/>
      <c r="AB107" s="273" t="s">
        <v>653</v>
      </c>
      <c r="AC107" s="273"/>
      <c r="AD107" s="273"/>
      <c r="AE107" s="273"/>
      <c r="AF107" s="273"/>
      <c r="AG107" s="273"/>
    </row>
    <row r="108" spans="1:33" ht="15.2" customHeight="1" x14ac:dyDescent="0.2">
      <c r="A108" s="156">
        <v>102</v>
      </c>
      <c r="B108" s="271" t="s">
        <v>654</v>
      </c>
      <c r="C108" s="271"/>
      <c r="D108" s="271"/>
      <c r="E108" s="271"/>
      <c r="F108" s="271"/>
      <c r="G108" s="271"/>
      <c r="H108" s="271"/>
      <c r="I108" s="271"/>
      <c r="J108" s="271"/>
      <c r="K108" s="271"/>
      <c r="L108" s="272" t="s">
        <v>655</v>
      </c>
      <c r="M108" s="272"/>
      <c r="N108" s="272"/>
      <c r="O108" s="272"/>
      <c r="P108" s="272" t="s">
        <v>600</v>
      </c>
      <c r="Q108" s="272"/>
      <c r="R108" s="272"/>
      <c r="S108" s="272"/>
      <c r="T108" s="272"/>
      <c r="U108" s="272"/>
      <c r="V108" s="272" t="s">
        <v>601</v>
      </c>
      <c r="W108" s="272"/>
      <c r="X108" s="272"/>
      <c r="Y108" s="272"/>
      <c r="Z108" s="272"/>
      <c r="AA108" s="272"/>
      <c r="AB108" s="273" t="s">
        <v>602</v>
      </c>
      <c r="AC108" s="273"/>
      <c r="AD108" s="273"/>
      <c r="AE108" s="273"/>
      <c r="AF108" s="273"/>
      <c r="AG108" s="273"/>
    </row>
    <row r="109" spans="1:33" ht="15.2" customHeight="1" x14ac:dyDescent="0.2">
      <c r="A109" s="156">
        <v>103</v>
      </c>
      <c r="B109" s="271" t="s">
        <v>418</v>
      </c>
      <c r="C109" s="271"/>
      <c r="D109" s="271"/>
      <c r="E109" s="271"/>
      <c r="F109" s="271"/>
      <c r="G109" s="271"/>
      <c r="H109" s="271"/>
      <c r="I109" s="271"/>
      <c r="J109" s="271"/>
      <c r="K109" s="271"/>
      <c r="L109" s="272" t="s">
        <v>418</v>
      </c>
      <c r="M109" s="272"/>
      <c r="N109" s="272"/>
      <c r="O109" s="272"/>
      <c r="P109" s="272" t="s">
        <v>418</v>
      </c>
      <c r="Q109" s="272"/>
      <c r="R109" s="272"/>
      <c r="S109" s="272"/>
      <c r="T109" s="272"/>
      <c r="U109" s="272"/>
      <c r="V109" s="272" t="s">
        <v>418</v>
      </c>
      <c r="W109" s="272"/>
      <c r="X109" s="272"/>
      <c r="Y109" s="272"/>
      <c r="Z109" s="272"/>
      <c r="AA109" s="272"/>
      <c r="AB109" s="273" t="s">
        <v>418</v>
      </c>
      <c r="AC109" s="273"/>
      <c r="AD109" s="273"/>
      <c r="AE109" s="273"/>
      <c r="AF109" s="273"/>
      <c r="AG109" s="273"/>
    </row>
    <row r="110" spans="1:33" ht="15.2" customHeight="1" x14ac:dyDescent="0.2">
      <c r="A110" s="156">
        <v>104</v>
      </c>
      <c r="B110" s="271" t="s">
        <v>656</v>
      </c>
      <c r="C110" s="271"/>
      <c r="D110" s="271"/>
      <c r="E110" s="271"/>
      <c r="F110" s="271"/>
      <c r="G110" s="271"/>
      <c r="H110" s="271"/>
      <c r="I110" s="271"/>
      <c r="J110" s="271"/>
      <c r="K110" s="271"/>
      <c r="L110" s="272" t="s">
        <v>657</v>
      </c>
      <c r="M110" s="272"/>
      <c r="N110" s="272"/>
      <c r="O110" s="272"/>
      <c r="P110" s="272" t="s">
        <v>418</v>
      </c>
      <c r="Q110" s="272"/>
      <c r="R110" s="272"/>
      <c r="S110" s="272"/>
      <c r="T110" s="272"/>
      <c r="U110" s="272"/>
      <c r="V110" s="272" t="s">
        <v>418</v>
      </c>
      <c r="W110" s="272"/>
      <c r="X110" s="272"/>
      <c r="Y110" s="272"/>
      <c r="Z110" s="272"/>
      <c r="AA110" s="272"/>
      <c r="AB110" s="273" t="s">
        <v>418</v>
      </c>
      <c r="AC110" s="273"/>
      <c r="AD110" s="273"/>
      <c r="AE110" s="273"/>
      <c r="AF110" s="273"/>
      <c r="AG110" s="273"/>
    </row>
    <row r="111" spans="1:33" ht="15.2" customHeight="1" x14ac:dyDescent="0.2">
      <c r="A111" s="156">
        <v>105</v>
      </c>
      <c r="B111" s="271" t="s">
        <v>658</v>
      </c>
      <c r="C111" s="271"/>
      <c r="D111" s="271"/>
      <c r="E111" s="271"/>
      <c r="F111" s="271"/>
      <c r="G111" s="271"/>
      <c r="H111" s="271"/>
      <c r="I111" s="271"/>
      <c r="J111" s="271"/>
      <c r="K111" s="271"/>
      <c r="L111" s="272" t="s">
        <v>659</v>
      </c>
      <c r="M111" s="272"/>
      <c r="N111" s="272"/>
      <c r="O111" s="272"/>
      <c r="P111" s="272" t="s">
        <v>660</v>
      </c>
      <c r="Q111" s="272"/>
      <c r="R111" s="272"/>
      <c r="S111" s="272"/>
      <c r="T111" s="272"/>
      <c r="U111" s="272"/>
      <c r="V111" s="272" t="s">
        <v>661</v>
      </c>
      <c r="W111" s="272"/>
      <c r="X111" s="272"/>
      <c r="Y111" s="272"/>
      <c r="Z111" s="272"/>
      <c r="AA111" s="272"/>
      <c r="AB111" s="273" t="s">
        <v>662</v>
      </c>
      <c r="AC111" s="273"/>
      <c r="AD111" s="273"/>
      <c r="AE111" s="273"/>
      <c r="AF111" s="273"/>
      <c r="AG111" s="273"/>
    </row>
    <row r="112" spans="1:33" ht="25.35" customHeight="1" x14ac:dyDescent="0.2">
      <c r="A112" s="156">
        <v>106</v>
      </c>
      <c r="B112" s="271" t="s">
        <v>663</v>
      </c>
      <c r="C112" s="271"/>
      <c r="D112" s="271"/>
      <c r="E112" s="271"/>
      <c r="F112" s="271"/>
      <c r="G112" s="271"/>
      <c r="H112" s="271"/>
      <c r="I112" s="271"/>
      <c r="J112" s="271"/>
      <c r="K112" s="271"/>
      <c r="L112" s="272" t="s">
        <v>664</v>
      </c>
      <c r="M112" s="272"/>
      <c r="N112" s="272"/>
      <c r="O112" s="272"/>
      <c r="P112" s="272" t="s">
        <v>665</v>
      </c>
      <c r="Q112" s="272"/>
      <c r="R112" s="272"/>
      <c r="S112" s="272"/>
      <c r="T112" s="272"/>
      <c r="U112" s="272"/>
      <c r="V112" s="272" t="s">
        <v>666</v>
      </c>
      <c r="W112" s="272"/>
      <c r="X112" s="272"/>
      <c r="Y112" s="272"/>
      <c r="Z112" s="272"/>
      <c r="AA112" s="272"/>
      <c r="AB112" s="273" t="s">
        <v>667</v>
      </c>
      <c r="AC112" s="273"/>
      <c r="AD112" s="273"/>
      <c r="AE112" s="273"/>
      <c r="AF112" s="273"/>
      <c r="AG112" s="273"/>
    </row>
    <row r="113" spans="1:33" ht="15.2" customHeight="1" x14ac:dyDescent="0.2">
      <c r="A113" s="156">
        <v>107</v>
      </c>
      <c r="B113" s="271" t="s">
        <v>668</v>
      </c>
      <c r="C113" s="271"/>
      <c r="D113" s="271"/>
      <c r="E113" s="271"/>
      <c r="F113" s="271"/>
      <c r="G113" s="271"/>
      <c r="H113" s="271"/>
      <c r="I113" s="271"/>
      <c r="J113" s="271"/>
      <c r="K113" s="271"/>
      <c r="L113" s="272" t="s">
        <v>669</v>
      </c>
      <c r="M113" s="272"/>
      <c r="N113" s="272"/>
      <c r="O113" s="272"/>
      <c r="P113" s="272" t="s">
        <v>431</v>
      </c>
      <c r="Q113" s="272"/>
      <c r="R113" s="272"/>
      <c r="S113" s="272"/>
      <c r="T113" s="272"/>
      <c r="U113" s="272"/>
      <c r="V113" s="272" t="s">
        <v>431</v>
      </c>
      <c r="W113" s="272"/>
      <c r="X113" s="272"/>
      <c r="Y113" s="272"/>
      <c r="Z113" s="272"/>
      <c r="AA113" s="272"/>
      <c r="AB113" s="273" t="s">
        <v>431</v>
      </c>
      <c r="AC113" s="273"/>
      <c r="AD113" s="273"/>
      <c r="AE113" s="273"/>
      <c r="AF113" s="273"/>
      <c r="AG113" s="273"/>
    </row>
    <row r="114" spans="1:33" ht="46.35" customHeight="1" x14ac:dyDescent="0.2">
      <c r="A114" s="156">
        <v>108</v>
      </c>
      <c r="B114" s="271" t="s">
        <v>670</v>
      </c>
      <c r="C114" s="271"/>
      <c r="D114" s="271"/>
      <c r="E114" s="271"/>
      <c r="F114" s="271"/>
      <c r="G114" s="271"/>
      <c r="H114" s="271"/>
      <c r="I114" s="271"/>
      <c r="J114" s="271"/>
      <c r="K114" s="271"/>
      <c r="L114" s="272" t="s">
        <v>671</v>
      </c>
      <c r="M114" s="272"/>
      <c r="N114" s="272"/>
      <c r="O114" s="272"/>
      <c r="P114" s="272" t="s">
        <v>672</v>
      </c>
      <c r="Q114" s="272"/>
      <c r="R114" s="272"/>
      <c r="S114" s="272"/>
      <c r="T114" s="272"/>
      <c r="U114" s="272"/>
      <c r="V114" s="272" t="s">
        <v>673</v>
      </c>
      <c r="W114" s="272"/>
      <c r="X114" s="272"/>
      <c r="Y114" s="272"/>
      <c r="Z114" s="272"/>
      <c r="AA114" s="272"/>
      <c r="AB114" s="273" t="s">
        <v>674</v>
      </c>
      <c r="AC114" s="273"/>
      <c r="AD114" s="273"/>
      <c r="AE114" s="273"/>
      <c r="AF114" s="273"/>
      <c r="AG114" s="273"/>
    </row>
    <row r="115" spans="1:33" ht="46.35" customHeight="1" x14ac:dyDescent="0.2">
      <c r="A115" s="156">
        <v>109</v>
      </c>
      <c r="B115" s="271" t="s">
        <v>675</v>
      </c>
      <c r="C115" s="271"/>
      <c r="D115" s="271"/>
      <c r="E115" s="271"/>
      <c r="F115" s="271"/>
      <c r="G115" s="271"/>
      <c r="H115" s="271"/>
      <c r="I115" s="271"/>
      <c r="J115" s="271"/>
      <c r="K115" s="271"/>
      <c r="L115" s="272" t="s">
        <v>676</v>
      </c>
      <c r="M115" s="272"/>
      <c r="N115" s="272"/>
      <c r="O115" s="272"/>
      <c r="P115" s="272" t="s">
        <v>431</v>
      </c>
      <c r="Q115" s="272"/>
      <c r="R115" s="272"/>
      <c r="S115" s="272"/>
      <c r="T115" s="272"/>
      <c r="U115" s="272"/>
      <c r="V115" s="272" t="s">
        <v>431</v>
      </c>
      <c r="W115" s="272"/>
      <c r="X115" s="272"/>
      <c r="Y115" s="272"/>
      <c r="Z115" s="272"/>
      <c r="AA115" s="272"/>
      <c r="AB115" s="273" t="s">
        <v>431</v>
      </c>
      <c r="AC115" s="273"/>
      <c r="AD115" s="273"/>
      <c r="AE115" s="273"/>
      <c r="AF115" s="273"/>
      <c r="AG115" s="273"/>
    </row>
    <row r="116" spans="1:33" ht="15.2" customHeight="1" x14ac:dyDescent="0.2">
      <c r="A116" s="156">
        <v>110</v>
      </c>
      <c r="B116" s="271" t="s">
        <v>677</v>
      </c>
      <c r="C116" s="271"/>
      <c r="D116" s="271"/>
      <c r="E116" s="271"/>
      <c r="F116" s="271"/>
      <c r="G116" s="271"/>
      <c r="H116" s="271"/>
      <c r="I116" s="271"/>
      <c r="J116" s="271"/>
      <c r="K116" s="271"/>
      <c r="L116" s="272" t="s">
        <v>678</v>
      </c>
      <c r="M116" s="272"/>
      <c r="N116" s="272"/>
      <c r="O116" s="272"/>
      <c r="P116" s="272" t="s">
        <v>431</v>
      </c>
      <c r="Q116" s="272"/>
      <c r="R116" s="272"/>
      <c r="S116" s="272"/>
      <c r="T116" s="272"/>
      <c r="U116" s="272"/>
      <c r="V116" s="272" t="s">
        <v>431</v>
      </c>
      <c r="W116" s="272"/>
      <c r="X116" s="272"/>
      <c r="Y116" s="272"/>
      <c r="Z116" s="272"/>
      <c r="AA116" s="272"/>
      <c r="AB116" s="273" t="s">
        <v>431</v>
      </c>
      <c r="AC116" s="273"/>
      <c r="AD116" s="273"/>
      <c r="AE116" s="273"/>
      <c r="AF116" s="273"/>
      <c r="AG116" s="273"/>
    </row>
    <row r="117" spans="1:33" ht="15.2" customHeight="1" x14ac:dyDescent="0.2">
      <c r="A117" s="156">
        <v>111</v>
      </c>
      <c r="B117" s="271" t="s">
        <v>679</v>
      </c>
      <c r="C117" s="271"/>
      <c r="D117" s="271"/>
      <c r="E117" s="271"/>
      <c r="F117" s="271"/>
      <c r="G117" s="271"/>
      <c r="H117" s="271"/>
      <c r="I117" s="271"/>
      <c r="J117" s="271"/>
      <c r="K117" s="271"/>
      <c r="L117" s="272" t="s">
        <v>680</v>
      </c>
      <c r="M117" s="272"/>
      <c r="N117" s="272"/>
      <c r="O117" s="272"/>
      <c r="P117" s="272" t="s">
        <v>431</v>
      </c>
      <c r="Q117" s="272"/>
      <c r="R117" s="272"/>
      <c r="S117" s="272"/>
      <c r="T117" s="272"/>
      <c r="U117" s="272"/>
      <c r="V117" s="272" t="s">
        <v>431</v>
      </c>
      <c r="W117" s="272"/>
      <c r="X117" s="272"/>
      <c r="Y117" s="272"/>
      <c r="Z117" s="272"/>
      <c r="AA117" s="272"/>
      <c r="AB117" s="273" t="s">
        <v>431</v>
      </c>
      <c r="AC117" s="273"/>
      <c r="AD117" s="273"/>
      <c r="AE117" s="273"/>
      <c r="AF117" s="273"/>
      <c r="AG117" s="273"/>
    </row>
    <row r="118" spans="1:33" ht="15.2" customHeight="1" x14ac:dyDescent="0.2">
      <c r="A118" s="156">
        <v>112</v>
      </c>
      <c r="B118" s="271" t="s">
        <v>681</v>
      </c>
      <c r="C118" s="271"/>
      <c r="D118" s="271"/>
      <c r="E118" s="271"/>
      <c r="F118" s="271"/>
      <c r="G118" s="271"/>
      <c r="H118" s="271"/>
      <c r="I118" s="271"/>
      <c r="J118" s="271"/>
      <c r="K118" s="271"/>
      <c r="L118" s="272" t="s">
        <v>682</v>
      </c>
      <c r="M118" s="272"/>
      <c r="N118" s="272"/>
      <c r="O118" s="272"/>
      <c r="P118" s="272" t="s">
        <v>431</v>
      </c>
      <c r="Q118" s="272"/>
      <c r="R118" s="272"/>
      <c r="S118" s="272"/>
      <c r="T118" s="272"/>
      <c r="U118" s="272"/>
      <c r="V118" s="272" t="s">
        <v>431</v>
      </c>
      <c r="W118" s="272"/>
      <c r="X118" s="272"/>
      <c r="Y118" s="272"/>
      <c r="Z118" s="272"/>
      <c r="AA118" s="272"/>
      <c r="AB118" s="273" t="s">
        <v>431</v>
      </c>
      <c r="AC118" s="273"/>
      <c r="AD118" s="273"/>
      <c r="AE118" s="273"/>
      <c r="AF118" s="273"/>
      <c r="AG118" s="273"/>
    </row>
    <row r="119" spans="1:33" x14ac:dyDescent="0.2">
      <c r="B119" s="158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</row>
  </sheetData>
  <sheetProtection selectLockedCells="1" selectUnlockedCells="1"/>
  <mergeCells count="578">
    <mergeCell ref="B9:K9"/>
    <mergeCell ref="L9:O9"/>
    <mergeCell ref="P9:U9"/>
    <mergeCell ref="V9:AA9"/>
    <mergeCell ref="AB9:AG9"/>
    <mergeCell ref="B7:K7"/>
    <mergeCell ref="L7:O7"/>
    <mergeCell ref="P7:U7"/>
    <mergeCell ref="V7:AA7"/>
    <mergeCell ref="AB7:AG7"/>
    <mergeCell ref="B8:K8"/>
    <mergeCell ref="L8:O8"/>
    <mergeCell ref="P8:U8"/>
    <mergeCell ref="V8:AA8"/>
    <mergeCell ref="AB8:AG8"/>
    <mergeCell ref="B1:AG1"/>
    <mergeCell ref="B2:AG2"/>
    <mergeCell ref="B5:K5"/>
    <mergeCell ref="B6:K6"/>
    <mergeCell ref="L6:O6"/>
    <mergeCell ref="P6:U6"/>
    <mergeCell ref="V6:AA6"/>
    <mergeCell ref="AB6:AG6"/>
    <mergeCell ref="B4:K4"/>
    <mergeCell ref="L4:N4"/>
    <mergeCell ref="P4:U4"/>
    <mergeCell ref="V4:Z4"/>
    <mergeCell ref="AB4:AG4"/>
    <mergeCell ref="L5:O5"/>
    <mergeCell ref="P5:U5"/>
    <mergeCell ref="V5:AA5"/>
    <mergeCell ref="AB5:AG5"/>
    <mergeCell ref="A3:AG3"/>
    <mergeCell ref="B10:K10"/>
    <mergeCell ref="L10:O10"/>
    <mergeCell ref="P10:U10"/>
    <mergeCell ref="V10:AA10"/>
    <mergeCell ref="AB10:AG10"/>
    <mergeCell ref="B11:K11"/>
    <mergeCell ref="L11:O11"/>
    <mergeCell ref="P11:U11"/>
    <mergeCell ref="V11:AA11"/>
    <mergeCell ref="AB11:AG11"/>
    <mergeCell ref="B12:K12"/>
    <mergeCell ref="L12:O12"/>
    <mergeCell ref="P12:U12"/>
    <mergeCell ref="V12:AA12"/>
    <mergeCell ref="AB12:AG12"/>
    <mergeCell ref="B13:K13"/>
    <mergeCell ref="L13:O13"/>
    <mergeCell ref="P13:U13"/>
    <mergeCell ref="V13:AA13"/>
    <mergeCell ref="AB13:AG13"/>
    <mergeCell ref="B14:K14"/>
    <mergeCell ref="L14:O14"/>
    <mergeCell ref="P14:U14"/>
    <mergeCell ref="V14:AA14"/>
    <mergeCell ref="AB14:AG14"/>
    <mergeCell ref="B15:K15"/>
    <mergeCell ref="L15:O15"/>
    <mergeCell ref="P15:U15"/>
    <mergeCell ref="V15:AA15"/>
    <mergeCell ref="AB15:AG15"/>
    <mergeCell ref="B16:K16"/>
    <mergeCell ref="L16:O16"/>
    <mergeCell ref="P16:U16"/>
    <mergeCell ref="V16:AA16"/>
    <mergeCell ref="AB16:AG16"/>
    <mergeCell ref="B17:K17"/>
    <mergeCell ref="L17:O17"/>
    <mergeCell ref="P17:U17"/>
    <mergeCell ref="V17:AA17"/>
    <mergeCell ref="AB17:AG17"/>
    <mergeCell ref="B18:K18"/>
    <mergeCell ref="L18:O18"/>
    <mergeCell ref="P18:U18"/>
    <mergeCell ref="V18:AA18"/>
    <mergeCell ref="AB18:AG18"/>
    <mergeCell ref="B19:K19"/>
    <mergeCell ref="L19:O19"/>
    <mergeCell ref="P19:U19"/>
    <mergeCell ref="V19:AA19"/>
    <mergeCell ref="AB19:AG19"/>
    <mergeCell ref="B20:K20"/>
    <mergeCell ref="L20:O20"/>
    <mergeCell ref="P20:U20"/>
    <mergeCell ref="V20:AA20"/>
    <mergeCell ref="AB20:AG20"/>
    <mergeCell ref="B21:K21"/>
    <mergeCell ref="L21:O21"/>
    <mergeCell ref="P21:U21"/>
    <mergeCell ref="V21:AA21"/>
    <mergeCell ref="AB21:AG21"/>
    <mergeCell ref="B22:K22"/>
    <mergeCell ref="L22:O22"/>
    <mergeCell ref="P22:U22"/>
    <mergeCell ref="V22:AA22"/>
    <mergeCell ref="AB22:AG22"/>
    <mergeCell ref="B23:K23"/>
    <mergeCell ref="L23:O23"/>
    <mergeCell ref="P23:U23"/>
    <mergeCell ref="V23:AA23"/>
    <mergeCell ref="AB23:AG23"/>
    <mergeCell ref="B24:K24"/>
    <mergeCell ref="L24:O24"/>
    <mergeCell ref="P24:U24"/>
    <mergeCell ref="V24:AA24"/>
    <mergeCell ref="AB24:AG24"/>
    <mergeCell ref="B25:K25"/>
    <mergeCell ref="L25:O25"/>
    <mergeCell ref="P25:U25"/>
    <mergeCell ref="V25:AA25"/>
    <mergeCell ref="AB25:AG25"/>
    <mergeCell ref="B26:K26"/>
    <mergeCell ref="L26:O26"/>
    <mergeCell ref="P26:U26"/>
    <mergeCell ref="V26:AA26"/>
    <mergeCell ref="AB26:AG26"/>
    <mergeCell ref="B27:K27"/>
    <mergeCell ref="L27:O27"/>
    <mergeCell ref="P27:U27"/>
    <mergeCell ref="V27:AA27"/>
    <mergeCell ref="AB27:AG27"/>
    <mergeCell ref="B28:K28"/>
    <mergeCell ref="L28:O28"/>
    <mergeCell ref="P28:U28"/>
    <mergeCell ref="V28:AA28"/>
    <mergeCell ref="AB28:AG28"/>
    <mergeCell ref="B29:K29"/>
    <mergeCell ref="L29:O29"/>
    <mergeCell ref="P29:U29"/>
    <mergeCell ref="V29:AA29"/>
    <mergeCell ref="AB29:AG29"/>
    <mergeCell ref="B30:K30"/>
    <mergeCell ref="L30:O30"/>
    <mergeCell ref="P30:U30"/>
    <mergeCell ref="V30:AA30"/>
    <mergeCell ref="AB30:AG30"/>
    <mergeCell ref="B31:K31"/>
    <mergeCell ref="L31:O31"/>
    <mergeCell ref="P31:U31"/>
    <mergeCell ref="V31:AA31"/>
    <mergeCell ref="AB31:AG31"/>
    <mergeCell ref="B32:K32"/>
    <mergeCell ref="L32:O32"/>
    <mergeCell ref="P32:U32"/>
    <mergeCell ref="V32:AA32"/>
    <mergeCell ref="AB32:AG32"/>
    <mergeCell ref="B33:K33"/>
    <mergeCell ref="L33:O33"/>
    <mergeCell ref="P33:U33"/>
    <mergeCell ref="V33:AA33"/>
    <mergeCell ref="AB33:AG33"/>
    <mergeCell ref="B34:K34"/>
    <mergeCell ref="L34:O34"/>
    <mergeCell ref="P34:U34"/>
    <mergeCell ref="V34:AA34"/>
    <mergeCell ref="AB34:AG34"/>
    <mergeCell ref="B35:K35"/>
    <mergeCell ref="L35:O35"/>
    <mergeCell ref="P35:U35"/>
    <mergeCell ref="V35:AA35"/>
    <mergeCell ref="AB35:AG35"/>
    <mergeCell ref="B36:K36"/>
    <mergeCell ref="L36:O36"/>
    <mergeCell ref="P36:U36"/>
    <mergeCell ref="V36:AA36"/>
    <mergeCell ref="AB36:AG36"/>
    <mergeCell ref="B37:K37"/>
    <mergeCell ref="L37:O37"/>
    <mergeCell ref="P37:U37"/>
    <mergeCell ref="V37:AA37"/>
    <mergeCell ref="AB37:AG37"/>
    <mergeCell ref="B38:K38"/>
    <mergeCell ref="L38:O38"/>
    <mergeCell ref="P38:U38"/>
    <mergeCell ref="V38:AA38"/>
    <mergeCell ref="AB38:AG38"/>
    <mergeCell ref="B39:K39"/>
    <mergeCell ref="L39:O39"/>
    <mergeCell ref="P39:U39"/>
    <mergeCell ref="V39:AA39"/>
    <mergeCell ref="AB39:AG39"/>
    <mergeCell ref="B40:K40"/>
    <mergeCell ref="L40:O40"/>
    <mergeCell ref="P40:U40"/>
    <mergeCell ref="V40:AA40"/>
    <mergeCell ref="AB40:AG40"/>
    <mergeCell ref="B41:K41"/>
    <mergeCell ref="L41:O41"/>
    <mergeCell ref="P41:U41"/>
    <mergeCell ref="V41:AA41"/>
    <mergeCell ref="AB41:AG41"/>
    <mergeCell ref="B42:K42"/>
    <mergeCell ref="L42:O42"/>
    <mergeCell ref="P42:U42"/>
    <mergeCell ref="V42:AA42"/>
    <mergeCell ref="AB42:AG42"/>
    <mergeCell ref="B43:K43"/>
    <mergeCell ref="L43:O43"/>
    <mergeCell ref="P43:U43"/>
    <mergeCell ref="V43:AA43"/>
    <mergeCell ref="AB43:AG43"/>
    <mergeCell ref="B44:K44"/>
    <mergeCell ref="L44:O44"/>
    <mergeCell ref="P44:U44"/>
    <mergeCell ref="V44:AA44"/>
    <mergeCell ref="AB44:AG44"/>
    <mergeCell ref="B45:K45"/>
    <mergeCell ref="L45:O45"/>
    <mergeCell ref="P45:U45"/>
    <mergeCell ref="V45:AA45"/>
    <mergeCell ref="AB45:AG45"/>
    <mergeCell ref="B46:K46"/>
    <mergeCell ref="L46:O46"/>
    <mergeCell ref="P46:U46"/>
    <mergeCell ref="V46:AA46"/>
    <mergeCell ref="AB46:AG46"/>
    <mergeCell ref="B47:K47"/>
    <mergeCell ref="L47:O47"/>
    <mergeCell ref="P47:U47"/>
    <mergeCell ref="V47:AA47"/>
    <mergeCell ref="AB47:AG47"/>
    <mergeCell ref="B48:K48"/>
    <mergeCell ref="L48:O48"/>
    <mergeCell ref="P48:U48"/>
    <mergeCell ref="V48:AA48"/>
    <mergeCell ref="AB48:AG48"/>
    <mergeCell ref="B49:K49"/>
    <mergeCell ref="L49:O49"/>
    <mergeCell ref="P49:U49"/>
    <mergeCell ref="V49:AA49"/>
    <mergeCell ref="AB49:AG49"/>
    <mergeCell ref="B50:K50"/>
    <mergeCell ref="L50:O50"/>
    <mergeCell ref="P50:U50"/>
    <mergeCell ref="V50:AA50"/>
    <mergeCell ref="AB50:AG50"/>
    <mergeCell ref="B51:K51"/>
    <mergeCell ref="L51:O51"/>
    <mergeCell ref="P51:U51"/>
    <mergeCell ref="V51:AA51"/>
    <mergeCell ref="AB51:AG51"/>
    <mergeCell ref="B52:K52"/>
    <mergeCell ref="L52:O52"/>
    <mergeCell ref="P52:U52"/>
    <mergeCell ref="V52:AA52"/>
    <mergeCell ref="AB52:AG52"/>
    <mergeCell ref="B53:K53"/>
    <mergeCell ref="L53:O53"/>
    <mergeCell ref="P53:U53"/>
    <mergeCell ref="V53:AA53"/>
    <mergeCell ref="AB53:AG53"/>
    <mergeCell ref="B54:K54"/>
    <mergeCell ref="L54:O54"/>
    <mergeCell ref="P54:U54"/>
    <mergeCell ref="V54:AA54"/>
    <mergeCell ref="AB54:AG54"/>
    <mergeCell ref="B55:K55"/>
    <mergeCell ref="L55:O55"/>
    <mergeCell ref="P55:U55"/>
    <mergeCell ref="V55:AA55"/>
    <mergeCell ref="AB55:AG55"/>
    <mergeCell ref="B56:K56"/>
    <mergeCell ref="L56:O56"/>
    <mergeCell ref="P56:U56"/>
    <mergeCell ref="V56:AA56"/>
    <mergeCell ref="AB56:AG56"/>
    <mergeCell ref="B57:K57"/>
    <mergeCell ref="L57:O57"/>
    <mergeCell ref="P57:U57"/>
    <mergeCell ref="V57:AA57"/>
    <mergeCell ref="AB57:AG57"/>
    <mergeCell ref="B58:K58"/>
    <mergeCell ref="L58:O58"/>
    <mergeCell ref="P58:U58"/>
    <mergeCell ref="V58:AA58"/>
    <mergeCell ref="AB58:AG58"/>
    <mergeCell ref="B59:K59"/>
    <mergeCell ref="L59:O59"/>
    <mergeCell ref="P59:U59"/>
    <mergeCell ref="V59:AA59"/>
    <mergeCell ref="AB59:AG59"/>
    <mergeCell ref="B60:K60"/>
    <mergeCell ref="L60:O60"/>
    <mergeCell ref="P60:U60"/>
    <mergeCell ref="V60:AA60"/>
    <mergeCell ref="AB60:AG60"/>
    <mergeCell ref="B61:K61"/>
    <mergeCell ref="L61:O61"/>
    <mergeCell ref="P61:U61"/>
    <mergeCell ref="V61:AA61"/>
    <mergeCell ref="AB61:AG61"/>
    <mergeCell ref="B62:K62"/>
    <mergeCell ref="L62:O62"/>
    <mergeCell ref="P62:U62"/>
    <mergeCell ref="V62:AA62"/>
    <mergeCell ref="AB62:AG62"/>
    <mergeCell ref="B63:K63"/>
    <mergeCell ref="L63:O63"/>
    <mergeCell ref="P63:U63"/>
    <mergeCell ref="V63:AA63"/>
    <mergeCell ref="AB63:AG63"/>
    <mergeCell ref="B64:K64"/>
    <mergeCell ref="L64:O64"/>
    <mergeCell ref="P64:U64"/>
    <mergeCell ref="V64:AA64"/>
    <mergeCell ref="AB64:AG64"/>
    <mergeCell ref="B65:K65"/>
    <mergeCell ref="L65:O65"/>
    <mergeCell ref="P65:U65"/>
    <mergeCell ref="V65:AA65"/>
    <mergeCell ref="AB65:AG65"/>
    <mergeCell ref="B66:K66"/>
    <mergeCell ref="L66:O66"/>
    <mergeCell ref="P66:U66"/>
    <mergeCell ref="V66:AA66"/>
    <mergeCell ref="AB66:AG66"/>
    <mergeCell ref="B67:K67"/>
    <mergeCell ref="L67:O67"/>
    <mergeCell ref="P67:U67"/>
    <mergeCell ref="V67:AA67"/>
    <mergeCell ref="AB67:AG67"/>
    <mergeCell ref="B68:K68"/>
    <mergeCell ref="L68:O68"/>
    <mergeCell ref="P68:U68"/>
    <mergeCell ref="V68:AA68"/>
    <mergeCell ref="AB68:AG68"/>
    <mergeCell ref="B69:K69"/>
    <mergeCell ref="L69:O69"/>
    <mergeCell ref="P69:U69"/>
    <mergeCell ref="V69:AA69"/>
    <mergeCell ref="AB69:AG69"/>
    <mergeCell ref="B70:K70"/>
    <mergeCell ref="L70:O70"/>
    <mergeCell ref="P70:U70"/>
    <mergeCell ref="V70:AA70"/>
    <mergeCell ref="AB70:AG70"/>
    <mergeCell ref="B71:K71"/>
    <mergeCell ref="L71:O71"/>
    <mergeCell ref="P71:U71"/>
    <mergeCell ref="V71:AA71"/>
    <mergeCell ref="AB71:AG71"/>
    <mergeCell ref="B72:K72"/>
    <mergeCell ref="L72:O72"/>
    <mergeCell ref="P72:U72"/>
    <mergeCell ref="V72:AA72"/>
    <mergeCell ref="AB72:AG72"/>
    <mergeCell ref="B73:K73"/>
    <mergeCell ref="L73:O73"/>
    <mergeCell ref="P73:U73"/>
    <mergeCell ref="V73:AA73"/>
    <mergeCell ref="AB73:AG73"/>
    <mergeCell ref="B74:K74"/>
    <mergeCell ref="L74:O74"/>
    <mergeCell ref="P74:U74"/>
    <mergeCell ref="V74:AA74"/>
    <mergeCell ref="AB74:AG74"/>
    <mergeCell ref="B75:K75"/>
    <mergeCell ref="L75:O75"/>
    <mergeCell ref="P75:U75"/>
    <mergeCell ref="V75:AA75"/>
    <mergeCell ref="AB75:AG75"/>
    <mergeCell ref="B76:K76"/>
    <mergeCell ref="L76:O76"/>
    <mergeCell ref="P76:U76"/>
    <mergeCell ref="V76:AA76"/>
    <mergeCell ref="AB76:AG76"/>
    <mergeCell ref="B77:K77"/>
    <mergeCell ref="L77:O77"/>
    <mergeCell ref="P77:U77"/>
    <mergeCell ref="V77:AA77"/>
    <mergeCell ref="AB77:AG77"/>
    <mergeCell ref="B78:K78"/>
    <mergeCell ref="L78:O78"/>
    <mergeCell ref="P78:U78"/>
    <mergeCell ref="V78:AA78"/>
    <mergeCell ref="AB78:AG78"/>
    <mergeCell ref="B79:K79"/>
    <mergeCell ref="L79:O79"/>
    <mergeCell ref="P79:U79"/>
    <mergeCell ref="V79:AA79"/>
    <mergeCell ref="AB79:AG79"/>
    <mergeCell ref="B80:K80"/>
    <mergeCell ref="L80:O80"/>
    <mergeCell ref="P80:U80"/>
    <mergeCell ref="V80:AA80"/>
    <mergeCell ref="AB80:AG80"/>
    <mergeCell ref="B81:K81"/>
    <mergeCell ref="L81:O81"/>
    <mergeCell ref="P81:U81"/>
    <mergeCell ref="V81:AA81"/>
    <mergeCell ref="AB81:AG81"/>
    <mergeCell ref="B82:K82"/>
    <mergeCell ref="L82:O82"/>
    <mergeCell ref="P82:U82"/>
    <mergeCell ref="V82:AA82"/>
    <mergeCell ref="AB82:AG82"/>
    <mergeCell ref="B83:K83"/>
    <mergeCell ref="L83:O83"/>
    <mergeCell ref="P83:U83"/>
    <mergeCell ref="V83:AA83"/>
    <mergeCell ref="AB83:AG83"/>
    <mergeCell ref="B84:K84"/>
    <mergeCell ref="L84:O84"/>
    <mergeCell ref="P84:U84"/>
    <mergeCell ref="V84:AA84"/>
    <mergeCell ref="AB84:AG84"/>
    <mergeCell ref="B85:K85"/>
    <mergeCell ref="L85:O85"/>
    <mergeCell ref="P85:U85"/>
    <mergeCell ref="V85:AA85"/>
    <mergeCell ref="AB85:AG85"/>
    <mergeCell ref="B86:K86"/>
    <mergeCell ref="L86:O86"/>
    <mergeCell ref="P86:U86"/>
    <mergeCell ref="V86:AA86"/>
    <mergeCell ref="AB86:AG86"/>
    <mergeCell ref="B87:K87"/>
    <mergeCell ref="L87:O87"/>
    <mergeCell ref="P87:U87"/>
    <mergeCell ref="V87:AA87"/>
    <mergeCell ref="AB87:AG87"/>
    <mergeCell ref="B88:K88"/>
    <mergeCell ref="L88:O88"/>
    <mergeCell ref="P88:U88"/>
    <mergeCell ref="V88:AA88"/>
    <mergeCell ref="AB88:AG88"/>
    <mergeCell ref="B89:K89"/>
    <mergeCell ref="L89:O89"/>
    <mergeCell ref="P89:U89"/>
    <mergeCell ref="V89:AA89"/>
    <mergeCell ref="AB89:AG89"/>
    <mergeCell ref="B90:K90"/>
    <mergeCell ref="L90:O90"/>
    <mergeCell ref="P90:U90"/>
    <mergeCell ref="V90:AA90"/>
    <mergeCell ref="AB90:AG90"/>
    <mergeCell ref="B91:K91"/>
    <mergeCell ref="L91:O91"/>
    <mergeCell ref="P91:U91"/>
    <mergeCell ref="V91:AA91"/>
    <mergeCell ref="AB91:AG91"/>
    <mergeCell ref="B92:K92"/>
    <mergeCell ref="L92:O92"/>
    <mergeCell ref="P92:U92"/>
    <mergeCell ref="V92:AA92"/>
    <mergeCell ref="AB92:AG92"/>
    <mergeCell ref="B93:K93"/>
    <mergeCell ref="L93:O93"/>
    <mergeCell ref="P93:U93"/>
    <mergeCell ref="V93:AA93"/>
    <mergeCell ref="AB93:AG93"/>
    <mergeCell ref="B94:K94"/>
    <mergeCell ref="L94:O94"/>
    <mergeCell ref="P94:U94"/>
    <mergeCell ref="V94:AA94"/>
    <mergeCell ref="AB94:AG94"/>
    <mergeCell ref="B95:K95"/>
    <mergeCell ref="L95:O95"/>
    <mergeCell ref="P95:U95"/>
    <mergeCell ref="V95:AA95"/>
    <mergeCell ref="AB95:AG95"/>
    <mergeCell ref="B96:K96"/>
    <mergeCell ref="L96:O96"/>
    <mergeCell ref="P96:U96"/>
    <mergeCell ref="V96:AA96"/>
    <mergeCell ref="AB96:AG96"/>
    <mergeCell ref="B97:K97"/>
    <mergeCell ref="L97:O97"/>
    <mergeCell ref="P97:U97"/>
    <mergeCell ref="V97:AA97"/>
    <mergeCell ref="AB97:AG97"/>
    <mergeCell ref="B98:K98"/>
    <mergeCell ref="L98:O98"/>
    <mergeCell ref="P98:U98"/>
    <mergeCell ref="V98:AA98"/>
    <mergeCell ref="AB98:AG98"/>
    <mergeCell ref="B99:K99"/>
    <mergeCell ref="L99:O99"/>
    <mergeCell ref="P99:U99"/>
    <mergeCell ref="V99:AA99"/>
    <mergeCell ref="AB99:AG99"/>
    <mergeCell ref="B100:K100"/>
    <mergeCell ref="L100:O100"/>
    <mergeCell ref="P100:U100"/>
    <mergeCell ref="V100:AA100"/>
    <mergeCell ref="AB100:AG100"/>
    <mergeCell ref="B101:K101"/>
    <mergeCell ref="L101:O101"/>
    <mergeCell ref="P101:U101"/>
    <mergeCell ref="V101:AA101"/>
    <mergeCell ref="AB101:AG101"/>
    <mergeCell ref="B102:K102"/>
    <mergeCell ref="L102:O102"/>
    <mergeCell ref="P102:U102"/>
    <mergeCell ref="V102:AA102"/>
    <mergeCell ref="AB102:AG102"/>
    <mergeCell ref="B103:K103"/>
    <mergeCell ref="L103:O103"/>
    <mergeCell ref="P103:U103"/>
    <mergeCell ref="V103:AA103"/>
    <mergeCell ref="AB103:AG103"/>
    <mergeCell ref="B104:K104"/>
    <mergeCell ref="L104:O104"/>
    <mergeCell ref="P104:U104"/>
    <mergeCell ref="V104:AA104"/>
    <mergeCell ref="AB104:AG104"/>
    <mergeCell ref="B105:K105"/>
    <mergeCell ref="L105:O105"/>
    <mergeCell ref="P105:U105"/>
    <mergeCell ref="V105:AA105"/>
    <mergeCell ref="AB105:AG105"/>
    <mergeCell ref="B106:K106"/>
    <mergeCell ref="L106:O106"/>
    <mergeCell ref="P106:U106"/>
    <mergeCell ref="V106:AA106"/>
    <mergeCell ref="AB106:AG106"/>
    <mergeCell ref="B107:K107"/>
    <mergeCell ref="L107:O107"/>
    <mergeCell ref="P107:U107"/>
    <mergeCell ref="V107:AA107"/>
    <mergeCell ref="AB107:AG107"/>
    <mergeCell ref="B108:K108"/>
    <mergeCell ref="L108:O108"/>
    <mergeCell ref="P108:U108"/>
    <mergeCell ref="V108:AA108"/>
    <mergeCell ref="AB108:AG108"/>
    <mergeCell ref="B109:K109"/>
    <mergeCell ref="L109:O109"/>
    <mergeCell ref="P109:U109"/>
    <mergeCell ref="V109:AA109"/>
    <mergeCell ref="AB109:AG109"/>
    <mergeCell ref="B110:K110"/>
    <mergeCell ref="L110:O110"/>
    <mergeCell ref="P110:U110"/>
    <mergeCell ref="V110:AA110"/>
    <mergeCell ref="AB110:AG110"/>
    <mergeCell ref="B111:K111"/>
    <mergeCell ref="L111:O111"/>
    <mergeCell ref="P111:U111"/>
    <mergeCell ref="V111:AA111"/>
    <mergeCell ref="AB111:AG111"/>
    <mergeCell ref="B112:K112"/>
    <mergeCell ref="L112:O112"/>
    <mergeCell ref="P112:U112"/>
    <mergeCell ref="V112:AA112"/>
    <mergeCell ref="AB112:AG112"/>
    <mergeCell ref="B113:K113"/>
    <mergeCell ref="L113:O113"/>
    <mergeCell ref="P113:U113"/>
    <mergeCell ref="V113:AA113"/>
    <mergeCell ref="AB113:AG113"/>
    <mergeCell ref="B114:K114"/>
    <mergeCell ref="L116:O116"/>
    <mergeCell ref="P116:U116"/>
    <mergeCell ref="V116:AA116"/>
    <mergeCell ref="AB116:AG116"/>
    <mergeCell ref="L114:O114"/>
    <mergeCell ref="P114:U114"/>
    <mergeCell ref="V114:AA114"/>
    <mergeCell ref="AB114:AG114"/>
    <mergeCell ref="B115:K115"/>
    <mergeCell ref="L115:O115"/>
    <mergeCell ref="P115:U115"/>
    <mergeCell ref="V115:AA115"/>
    <mergeCell ref="AB115:AG115"/>
    <mergeCell ref="B118:K118"/>
    <mergeCell ref="L118:O118"/>
    <mergeCell ref="P118:U118"/>
    <mergeCell ref="V118:AA118"/>
    <mergeCell ref="AB118:AG118"/>
    <mergeCell ref="B116:K116"/>
    <mergeCell ref="B117:K117"/>
    <mergeCell ref="L117:O117"/>
    <mergeCell ref="P117:U117"/>
    <mergeCell ref="V117:AA117"/>
    <mergeCell ref="AB117:AG117"/>
  </mergeCells>
  <printOptions horizontalCentered="1"/>
  <pageMargins left="0.19652777777777777" right="0.19652777777777777" top="0.19652777777777777" bottom="0.19652777777777777" header="0.51180555555555551" footer="0.51180555555555551"/>
  <pageSetup paperSize="9" scale="75" firstPageNumber="0" orientation="portrait" r:id="rId1"/>
  <headerFooter alignWithMargins="0"/>
  <rowBreaks count="2" manualBreakCount="2">
    <brk id="51" max="16383" man="1"/>
    <brk id="9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19"/>
  <sheetViews>
    <sheetView tabSelected="1" zoomScale="110" zoomScaleNormal="110" workbookViewId="0">
      <selection activeCell="G6" sqref="G6"/>
    </sheetView>
  </sheetViews>
  <sheetFormatPr defaultRowHeight="12.75" x14ac:dyDescent="0.2"/>
  <cols>
    <col min="1" max="1" width="8.140625" style="155" customWidth="1"/>
    <col min="2" max="2" width="41" style="155" customWidth="1"/>
    <col min="3" max="3" width="16.42578125" style="155" customWidth="1"/>
    <col min="4" max="4" width="20.5703125" style="155" customWidth="1"/>
    <col min="5" max="16384" width="9.140625" style="155"/>
  </cols>
  <sheetData>
    <row r="4" spans="1:4" x14ac:dyDescent="0.2">
      <c r="A4" s="283"/>
      <c r="B4" s="284"/>
      <c r="C4" s="284"/>
      <c r="D4" s="285"/>
    </row>
    <row r="5" spans="1:4" x14ac:dyDescent="0.2">
      <c r="A5" s="297"/>
      <c r="B5" s="298"/>
      <c r="C5" s="298"/>
      <c r="D5" s="299"/>
    </row>
    <row r="6" spans="1:4" ht="32.25" customHeight="1" x14ac:dyDescent="0.2">
      <c r="A6" s="297" t="s">
        <v>735</v>
      </c>
      <c r="B6" s="298"/>
      <c r="C6" s="298"/>
      <c r="D6" s="299"/>
    </row>
    <row r="7" spans="1:4" ht="32.25" customHeight="1" x14ac:dyDescent="0.2">
      <c r="A7" s="281" t="s">
        <v>692</v>
      </c>
      <c r="B7" s="282"/>
      <c r="C7" s="282"/>
      <c r="D7" s="282"/>
    </row>
    <row r="8" spans="1:4" ht="27.75" customHeight="1" x14ac:dyDescent="0.2">
      <c r="A8" s="168">
        <v>1</v>
      </c>
      <c r="B8" s="168">
        <v>2</v>
      </c>
      <c r="C8" s="168">
        <v>3</v>
      </c>
      <c r="D8" s="168">
        <v>4</v>
      </c>
    </row>
    <row r="9" spans="1:4" ht="15" x14ac:dyDescent="0.2">
      <c r="A9" s="168"/>
      <c r="B9" s="179" t="s">
        <v>420</v>
      </c>
      <c r="C9" s="179" t="s">
        <v>548</v>
      </c>
      <c r="D9" s="179" t="s">
        <v>554</v>
      </c>
    </row>
    <row r="10" spans="1:4" ht="25.5" x14ac:dyDescent="0.2">
      <c r="A10" s="162">
        <v>1</v>
      </c>
      <c r="B10" s="163" t="s">
        <v>697</v>
      </c>
      <c r="C10" s="164"/>
      <c r="D10" s="164">
        <v>40900000</v>
      </c>
    </row>
    <row r="11" spans="1:4" x14ac:dyDescent="0.2">
      <c r="A11" s="165">
        <v>2</v>
      </c>
      <c r="B11" s="166" t="s">
        <v>683</v>
      </c>
      <c r="C11" s="167"/>
      <c r="D11" s="167">
        <v>14200000</v>
      </c>
    </row>
    <row r="12" spans="1:4" x14ac:dyDescent="0.2">
      <c r="A12" s="162">
        <v>3</v>
      </c>
      <c r="B12" s="166" t="s">
        <v>693</v>
      </c>
      <c r="C12" s="164"/>
      <c r="D12" s="167"/>
    </row>
    <row r="13" spans="1:4" x14ac:dyDescent="0.2">
      <c r="A13" s="162">
        <v>4</v>
      </c>
      <c r="B13" s="166" t="s">
        <v>694</v>
      </c>
      <c r="C13" s="164"/>
      <c r="D13" s="167">
        <v>14200000</v>
      </c>
    </row>
    <row r="14" spans="1:4" x14ac:dyDescent="0.2">
      <c r="A14" s="162">
        <v>5</v>
      </c>
      <c r="B14" s="166" t="s">
        <v>695</v>
      </c>
      <c r="C14" s="164"/>
      <c r="D14" s="164">
        <v>26700000</v>
      </c>
    </row>
    <row r="15" spans="1:4" ht="25.5" x14ac:dyDescent="0.2">
      <c r="A15" s="165">
        <v>6</v>
      </c>
      <c r="B15" s="166" t="s">
        <v>684</v>
      </c>
      <c r="C15" s="167"/>
      <c r="D15" s="167">
        <v>1</v>
      </c>
    </row>
    <row r="16" spans="1:4" ht="25.5" x14ac:dyDescent="0.2">
      <c r="A16" s="165">
        <v>7</v>
      </c>
      <c r="B16" s="166" t="s">
        <v>685</v>
      </c>
      <c r="C16" s="167"/>
      <c r="D16" s="167">
        <v>1</v>
      </c>
    </row>
    <row r="17" spans="1:4" ht="38.25" x14ac:dyDescent="0.2">
      <c r="A17" s="165">
        <v>8</v>
      </c>
      <c r="B17" s="166" t="s">
        <v>686</v>
      </c>
      <c r="C17" s="167"/>
      <c r="D17" s="167">
        <v>928359000</v>
      </c>
    </row>
    <row r="18" spans="1:4" x14ac:dyDescent="0.2">
      <c r="A18" s="161"/>
      <c r="B18" s="161"/>
      <c r="C18" s="161"/>
      <c r="D18" s="161"/>
    </row>
    <row r="19" spans="1:4" x14ac:dyDescent="0.2">
      <c r="A19" s="161"/>
      <c r="B19" s="161"/>
      <c r="C19" s="161"/>
      <c r="D19" s="161"/>
    </row>
  </sheetData>
  <mergeCells count="4">
    <mergeCell ref="A6:D6"/>
    <mergeCell ref="A4:D4"/>
    <mergeCell ref="A5:D5"/>
    <mergeCell ref="A7:D7"/>
  </mergeCells>
  <pageMargins left="0.75" right="0.75" top="1" bottom="1" header="0.5" footer="0.5"/>
  <pageSetup paperSize="9" orientation="portrait" r:id="rId1"/>
  <headerFooter alignWithMargins="0">
    <oddHeader>&amp;RÉrték típus: Forint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topLeftCell="A13" workbookViewId="0">
      <selection activeCell="P22" sqref="P2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3</vt:i4>
      </vt:variant>
    </vt:vector>
  </HeadingPairs>
  <TitlesOfParts>
    <vt:vector size="26" baseType="lpstr">
      <vt:lpstr>1 mérleg bev-kiad</vt:lpstr>
      <vt:lpstr>2.1 Önk bev </vt:lpstr>
      <vt:lpstr>2.2 Közös bev</vt:lpstr>
      <vt:lpstr>2.3 óv bev</vt:lpstr>
      <vt:lpstr>3.1 ön  kiad</vt:lpstr>
      <vt:lpstr>3.2 közös kiad</vt:lpstr>
      <vt:lpstr>3.3 Óv kiad</vt:lpstr>
      <vt:lpstr>4 beruházás</vt:lpstr>
      <vt:lpstr>5.felújítás</vt:lpstr>
      <vt:lpstr>6.1 önk</vt:lpstr>
      <vt:lpstr>6.2 hivatal</vt:lpstr>
      <vt:lpstr>6.3 óvoda</vt:lpstr>
      <vt:lpstr>mérleg 7.</vt:lpstr>
      <vt:lpstr>7. mérleg </vt:lpstr>
      <vt:lpstr>eredmény 8.</vt:lpstr>
      <vt:lpstr>8. eredmény</vt:lpstr>
      <vt:lpstr>9. közv. tám </vt:lpstr>
      <vt:lpstr>pénzkészlet 10</vt:lpstr>
      <vt:lpstr>pénzkészlet 10.1</vt:lpstr>
      <vt:lpstr>pénzkészlet 10,2</vt:lpstr>
      <vt:lpstr>vagyonkimutatas 11</vt:lpstr>
      <vt:lpstr>részesedések 12</vt:lpstr>
      <vt:lpstr>Munka1</vt:lpstr>
      <vt:lpstr>adat</vt:lpstr>
      <vt:lpstr>'vagyonkimutatas 11'!Nyomtatási_cím</vt:lpstr>
      <vt:lpstr>'részesedések 12'!Nyomtatási_terület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Noemi</cp:lastModifiedBy>
  <cp:lastPrinted>2020-06-18T08:45:06Z</cp:lastPrinted>
  <dcterms:created xsi:type="dcterms:W3CDTF">2016-01-27T18:19:46Z</dcterms:created>
  <dcterms:modified xsi:type="dcterms:W3CDTF">2020-06-18T08:45:57Z</dcterms:modified>
</cp:coreProperties>
</file>