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ivatal 222222222\2021 évi februári előterjesztések\Önkormányzat\Előterjesztések\2020 évi költségvetés végrehajtása\mellékletek\"/>
    </mc:Choice>
  </mc:AlternateContent>
  <xr:revisionPtr revIDLastSave="0" documentId="8_{966BAC40-799C-407E-AED6-857ABAE7153E}" xr6:coauthVersionLast="46" xr6:coauthVersionMax="46" xr10:uidLastSave="{00000000-0000-0000-0000-000000000000}"/>
  <bookViews>
    <workbookView xWindow="-108" yWindow="-108" windowWidth="23256" windowHeight="12576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E26" i="1" l="1"/>
  <c r="D26" i="1"/>
  <c r="C26" i="1"/>
  <c r="E22" i="1"/>
  <c r="E28" i="1"/>
  <c r="D22" i="1"/>
  <c r="D28" i="1"/>
  <c r="C22" i="1"/>
  <c r="C28" i="1"/>
</calcChain>
</file>

<file path=xl/sharedStrings.xml><?xml version="1.0" encoding="utf-8"?>
<sst xmlns="http://schemas.openxmlformats.org/spreadsheetml/2006/main" count="35" uniqueCount="33">
  <si>
    <t>Sor-szám</t>
  </si>
  <si>
    <t>Megnevezés</t>
  </si>
  <si>
    <t>Éves hatása a további években</t>
  </si>
  <si>
    <t>I.</t>
  </si>
  <si>
    <t>Működési kapacitás növekedés miatti és egyéb többletkiadások</t>
  </si>
  <si>
    <t>Összesen:</t>
  </si>
  <si>
    <t>II.</t>
  </si>
  <si>
    <t>Felhalmozási kiadással összefüggő többletkiadások</t>
  </si>
  <si>
    <t>Mindösszesen:</t>
  </si>
  <si>
    <t>2020. év</t>
  </si>
  <si>
    <t>III.</t>
  </si>
  <si>
    <t>adatok Ft-ban</t>
  </si>
  <si>
    <t>A</t>
  </si>
  <si>
    <t>B</t>
  </si>
  <si>
    <t>C</t>
  </si>
  <si>
    <t>D</t>
  </si>
  <si>
    <t>E</t>
  </si>
  <si>
    <t>TOP-5.1.1-15-VE1-2016-00001 kódszámú „Megyei szintű foglalkoztatási megállapodások, foglalkoztatási-gazdaságfejlesztési együttműködések” pályázat / a Veszprém Megyei Önkormányzat költségvetésében</t>
  </si>
  <si>
    <t>TOP-5.1.1-15-VE1-2016-00001 kódszámú „Megyei szintű foglalkoztatási megállapodások, foglalkoztatási-gazdaságfejlesztési együttműködések” pályázat / a Veszprém Megyei Önkormányzati Hivatal költségvetésében</t>
  </si>
  <si>
    <t>"Veszprém megye esélyegyenlőségi és felzárkózási együttműködés" EFOP-1.6.3-17-2017-00009</t>
  </si>
  <si>
    <t>„Örvényesi strand turisztikai infrastruktúrájának kialakítása” TOP-1.2.1-16-VE1-2017-00006 azonosítószámú pályázat</t>
  </si>
  <si>
    <t>A Veszprém Megyei Önkormányzat többéves kihatással járó döntéseinek előirányzat szükséglete 2020. és az azt követő években</t>
  </si>
  <si>
    <t>2021. év</t>
  </si>
  <si>
    <t>2022.</t>
  </si>
  <si>
    <t xml:space="preserve">„Közlekedésbiztonsági átalakítás és kerékpársáv építés Magyarpolány főterén” TOP-3.1.1-16-VE1-2017-00006 azonosítószámú pályázat </t>
  </si>
  <si>
    <t>„Új bölcsőde építése Vaszar községben” TOP-1.4.1-19-VE1-2019-00003 azonosítószámú pályázat</t>
  </si>
  <si>
    <t>„Új mini bölcsőde építése Mihályháza településen” TOP-1.4.1-19-VE1-2019-00016 azonosítószámú pályázat</t>
  </si>
  <si>
    <t>„Minibölcsőde kialakítása Csót községben” TOP-1.4.1-19-VE1-2019-00017 azonosítószámú pályázat</t>
  </si>
  <si>
    <t>„Minibölcsődei férőhelyek kialakítása Noszlop településen” TOP-1.4.1-19-VE1-2019-00014 azonosítószámú pályázat</t>
  </si>
  <si>
    <t>„Szociális étkeztetés infrastrukturális fejlesztése Lovászpatonán” TOP-4.2.1-16-VE1-2019-00008 azonosítószámú pályázat</t>
  </si>
  <si>
    <t>Egészségház építése Balatonfőkajáron TOP-4.1.1-16-VE1-2017-00007 azonosítószámú pályázat</t>
  </si>
  <si>
    <t>Ébresszük újra Somlót TOP-5.3.2-17-VE1-2020-00001 azonosítószámú pályázat</t>
  </si>
  <si>
    <t>17. melléklet a 3/2021. (V.27.)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</si>
</sst>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_-* #,##0.00\ _F_t_-;\-* #,##0.00\ _F_t_-;_-* \-??\ _F_t_-;_-@_-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 CE"/>
      <family val="2"/>
      <charset val="238"/>
    </font>
    <font>
      <sz val="12"/>
      <color indexed="8"/>
      <name val="Times-Roman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7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6" borderId="5" applyNumberFormat="0" applyAlignment="0" applyProtection="0"/>
    <xf numFmtId="166" fontId="1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" fillId="17" borderId="7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12" fillId="4" borderId="0" applyNumberFormat="0" applyBorder="0" applyAlignment="0" applyProtection="0"/>
    <xf numFmtId="0" fontId="13" fillId="22" borderId="8" applyNumberFormat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23" borderId="0" applyNumberFormat="0" applyBorder="0" applyAlignment="0" applyProtection="0"/>
    <xf numFmtId="0" fontId="18" fillId="22" borderId="1" applyNumberFormat="0" applyAlignment="0" applyProtection="0"/>
  </cellStyleXfs>
  <cellXfs count="31">
    <xf numFmtId="0" fontId="0" fillId="0" borderId="0" xfId="0"/>
    <xf numFmtId="0" fontId="19" fillId="0" borderId="0" xfId="39" applyFont="1"/>
    <xf numFmtId="0" fontId="19" fillId="0" borderId="0" xfId="39" applyFont="1" applyAlignment="1">
      <alignment vertical="center"/>
    </xf>
    <xf numFmtId="0" fontId="20" fillId="0" borderId="0" xfId="39" applyFont="1" applyAlignment="1">
      <alignment vertical="center"/>
    </xf>
    <xf numFmtId="0" fontId="19" fillId="0" borderId="0" xfId="39" applyFont="1" applyAlignment="1">
      <alignment horizontal="justify"/>
    </xf>
    <xf numFmtId="0" fontId="20" fillId="0" borderId="0" xfId="39" applyFont="1" applyAlignment="1">
      <alignment horizontal="center" vertical="center"/>
    </xf>
    <xf numFmtId="0" fontId="20" fillId="0" borderId="10" xfId="39" applyFont="1" applyBorder="1" applyAlignment="1">
      <alignment vertical="center"/>
    </xf>
    <xf numFmtId="3" fontId="19" fillId="0" borderId="0" xfId="26" applyNumberFormat="1" applyFont="1" applyFill="1" applyBorder="1" applyAlignment="1" applyProtection="1">
      <alignment vertical="top"/>
    </xf>
    <xf numFmtId="0" fontId="19" fillId="0" borderId="11" xfId="39" applyFont="1" applyBorder="1" applyAlignment="1">
      <alignment horizontal="center"/>
    </xf>
    <xf numFmtId="3" fontId="20" fillId="0" borderId="0" xfId="26" applyNumberFormat="1" applyFont="1" applyFill="1" applyBorder="1" applyAlignment="1" applyProtection="1">
      <alignment vertical="center"/>
    </xf>
    <xf numFmtId="3" fontId="20" fillId="0" borderId="10" xfId="39" applyNumberFormat="1" applyFont="1" applyBorder="1" applyAlignment="1">
      <alignment vertical="center"/>
    </xf>
    <xf numFmtId="3" fontId="19" fillId="0" borderId="0" xfId="39" applyNumberFormat="1" applyFont="1" applyAlignment="1">
      <alignment horizontal="center" vertical="center"/>
    </xf>
    <xf numFmtId="0" fontId="23" fillId="0" borderId="0" xfId="0" applyFont="1"/>
    <xf numFmtId="0" fontId="21" fillId="0" borderId="0" xfId="39" applyFont="1"/>
    <xf numFmtId="0" fontId="19" fillId="0" borderId="0" xfId="39" applyFont="1" applyAlignment="1">
      <alignment horizontal="right"/>
    </xf>
    <xf numFmtId="3" fontId="19" fillId="0" borderId="11" xfId="39" applyNumberFormat="1" applyFont="1" applyBorder="1" applyAlignment="1">
      <alignment horizontal="center"/>
    </xf>
    <xf numFmtId="0" fontId="20" fillId="0" borderId="11" xfId="39" applyFont="1" applyBorder="1" applyAlignment="1">
      <alignment horizontal="center" vertical="center"/>
    </xf>
    <xf numFmtId="0" fontId="22" fillId="0" borderId="0" xfId="0" applyFont="1" applyAlignment="1">
      <alignment vertical="top" wrapText="1"/>
    </xf>
    <xf numFmtId="0" fontId="24" fillId="0" borderId="0" xfId="0" applyFont="1" applyAlignment="1">
      <alignment wrapText="1"/>
    </xf>
    <xf numFmtId="0" fontId="24" fillId="0" borderId="0" xfId="0" applyFont="1" applyAlignment="1">
      <alignment vertical="top" wrapText="1"/>
    </xf>
    <xf numFmtId="0" fontId="20" fillId="0" borderId="0" xfId="39" applyFont="1"/>
    <xf numFmtId="0" fontId="20" fillId="0" borderId="0" xfId="39" applyFont="1" applyAlignment="1">
      <alignment horizontal="center" vertical="top"/>
    </xf>
    <xf numFmtId="0" fontId="20" fillId="0" borderId="0" xfId="39" applyFont="1" applyAlignment="1">
      <alignment vertical="top" wrapText="1"/>
    </xf>
    <xf numFmtId="3" fontId="19" fillId="0" borderId="0" xfId="39" applyNumberFormat="1" applyFont="1" applyAlignment="1">
      <alignment vertical="top"/>
    </xf>
    <xf numFmtId="3" fontId="19" fillId="0" borderId="0" xfId="39" applyNumberFormat="1" applyFont="1"/>
    <xf numFmtId="0" fontId="19" fillId="0" borderId="0" xfId="39" applyFont="1" applyAlignment="1">
      <alignment horizontal="center" vertical="top"/>
    </xf>
    <xf numFmtId="0" fontId="25" fillId="0" borderId="0" xfId="0" applyFont="1" applyAlignment="1">
      <alignment wrapText="1"/>
    </xf>
    <xf numFmtId="0" fontId="19" fillId="0" borderId="11" xfId="39" applyFont="1" applyBorder="1" applyAlignment="1">
      <alignment horizontal="center" vertical="center" wrapText="1"/>
    </xf>
    <xf numFmtId="0" fontId="19" fillId="0" borderId="11" xfId="39" applyFont="1" applyBorder="1" applyAlignment="1">
      <alignment horizontal="center" vertical="center"/>
    </xf>
    <xf numFmtId="0" fontId="20" fillId="0" borderId="0" xfId="39" applyFont="1" applyAlignment="1">
      <alignment horizontal="center" wrapText="1"/>
    </xf>
    <xf numFmtId="0" fontId="19" fillId="0" borderId="11" xfId="39" applyFont="1" applyBorder="1" applyAlignment="1">
      <alignment horizontal="center"/>
    </xf>
  </cellXfs>
  <cellStyles count="44">
    <cellStyle name="20% - 1. jelölőszín 2" xfId="1"/>
    <cellStyle name="20% - 2. jelölőszín 2" xfId="2"/>
    <cellStyle name="20% - 3. jelölőszín 2" xfId="3"/>
    <cellStyle name="20% - 4. jelölőszín 2" xfId="4"/>
    <cellStyle name="20% - 5. jelölőszín 2" xfId="5"/>
    <cellStyle name="20% - 6. jelölőszín 2" xfId="6"/>
    <cellStyle name="40% - 1. jelölőszín 2" xfId="7"/>
    <cellStyle name="40% - 2. jelölőszín 2" xfId="8"/>
    <cellStyle name="40% - 3. jelölőszín 2" xfId="9"/>
    <cellStyle name="40% - 4. jelölőszín 2" xfId="10"/>
    <cellStyle name="40% - 5. jelölőszín 2" xfId="11"/>
    <cellStyle name="40% - 6. jelölőszín 2" xfId="12"/>
    <cellStyle name="60% - 1. jelölőszín 2" xfId="13"/>
    <cellStyle name="60% - 2. jelölőszín 2" xfId="14"/>
    <cellStyle name="60% - 3. jelölőszín 2" xfId="15"/>
    <cellStyle name="60% - 4. jelölőszín 2" xfId="16"/>
    <cellStyle name="60% - 5. jelölőszín 2" xfId="17"/>
    <cellStyle name="60% - 6. jelölőszín 2" xfId="18"/>
    <cellStyle name="Bevitel 2" xfId="19"/>
    <cellStyle name="Cím 2" xfId="20"/>
    <cellStyle name="Címsor 1 2" xfId="21"/>
    <cellStyle name="Címsor 2 2" xfId="22"/>
    <cellStyle name="Címsor 3 2" xfId="23"/>
    <cellStyle name="Címsor 4 2" xfId="24"/>
    <cellStyle name="Ellenőrzőcella 2" xfId="25"/>
    <cellStyle name="Ezres 2" xfId="26"/>
    <cellStyle name="Figyelmeztetés 2" xfId="27"/>
    <cellStyle name="Hivatkozott cella 2" xfId="28"/>
    <cellStyle name="Jegyzet 2" xfId="29"/>
    <cellStyle name="Jelölőszín (1) 2" xfId="30"/>
    <cellStyle name="Jelölőszín (2) 2" xfId="31"/>
    <cellStyle name="Jelölőszín (3) 2" xfId="32"/>
    <cellStyle name="Jelölőszín (4) 2" xfId="33"/>
    <cellStyle name="Jelölőszín (5) 2" xfId="34"/>
    <cellStyle name="Jelölőszín (6) 2" xfId="35"/>
    <cellStyle name="Jó 2" xfId="36"/>
    <cellStyle name="Kimenet 2" xfId="37"/>
    <cellStyle name="Magyarázó szöveg 2" xfId="38"/>
    <cellStyle name="Normál" xfId="0" builtinId="0"/>
    <cellStyle name="Normál 2" xfId="39"/>
    <cellStyle name="Összesen 2" xfId="40"/>
    <cellStyle name="Rossz 2" xfId="41"/>
    <cellStyle name="Semleges 2" xfId="42"/>
    <cellStyle name="Számítás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zoomScaleNormal="100" workbookViewId="0"/>
  </sheetViews>
  <sheetFormatPr defaultColWidth="9.109375" defaultRowHeight="15.6"/>
  <cols>
    <col min="1" max="1" width="5.6640625" style="12" customWidth="1"/>
    <col min="2" max="2" width="39.5546875" style="12" customWidth="1"/>
    <col min="3" max="4" width="12.6640625" style="12" customWidth="1"/>
    <col min="5" max="5" width="12.109375" style="12" customWidth="1"/>
    <col min="6" max="16384" width="9.109375" style="12"/>
  </cols>
  <sheetData>
    <row r="1" spans="1:5">
      <c r="A1" s="1"/>
      <c r="B1" s="1"/>
      <c r="C1" s="1"/>
      <c r="D1" s="1"/>
      <c r="E1" s="14" t="s">
        <v>32</v>
      </c>
    </row>
    <row r="3" spans="1:5" ht="30.75" customHeight="1">
      <c r="A3" s="29" t="s">
        <v>21</v>
      </c>
      <c r="B3" s="29"/>
      <c r="C3" s="29"/>
      <c r="D3" s="29"/>
      <c r="E3" s="29"/>
    </row>
    <row r="4" spans="1:5">
      <c r="A4" s="20"/>
      <c r="B4" s="20"/>
      <c r="C4" s="20"/>
      <c r="D4" s="20"/>
      <c r="E4" s="20"/>
    </row>
    <row r="5" spans="1:5">
      <c r="A5" s="13"/>
      <c r="B5" s="13"/>
      <c r="C5" s="1"/>
      <c r="D5" s="1"/>
      <c r="E5" s="14" t="s">
        <v>11</v>
      </c>
    </row>
    <row r="6" spans="1:5">
      <c r="A6" s="27" t="s">
        <v>0</v>
      </c>
      <c r="B6" s="28" t="s">
        <v>1</v>
      </c>
      <c r="C6" s="30" t="s">
        <v>2</v>
      </c>
      <c r="D6" s="30"/>
      <c r="E6" s="30"/>
    </row>
    <row r="7" spans="1:5">
      <c r="A7" s="27"/>
      <c r="B7" s="28"/>
      <c r="C7" s="8" t="s">
        <v>9</v>
      </c>
      <c r="D7" s="8" t="s">
        <v>22</v>
      </c>
      <c r="E7" s="8" t="s">
        <v>23</v>
      </c>
    </row>
    <row r="8" spans="1:5">
      <c r="A8" s="8" t="s">
        <v>12</v>
      </c>
      <c r="B8" s="8" t="s">
        <v>13</v>
      </c>
      <c r="C8" s="15" t="s">
        <v>14</v>
      </c>
      <c r="D8" s="15" t="s">
        <v>15</v>
      </c>
      <c r="E8" s="15" t="s">
        <v>16</v>
      </c>
    </row>
    <row r="9" spans="1:5" ht="31.2">
      <c r="A9" s="21" t="s">
        <v>3</v>
      </c>
      <c r="B9" s="22" t="s">
        <v>4</v>
      </c>
      <c r="C9" s="23"/>
      <c r="D9" s="24"/>
      <c r="E9" s="24"/>
    </row>
    <row r="10" spans="1:5" ht="93" customHeight="1">
      <c r="A10" s="25">
        <v>1</v>
      </c>
      <c r="B10" s="17" t="s">
        <v>17</v>
      </c>
      <c r="C10" s="7">
        <v>27309831</v>
      </c>
      <c r="D10" s="7">
        <v>7526665</v>
      </c>
    </row>
    <row r="11" spans="1:5" ht="93.6">
      <c r="A11" s="25">
        <v>2</v>
      </c>
      <c r="B11" s="17" t="s">
        <v>18</v>
      </c>
      <c r="C11" s="7">
        <v>24506837</v>
      </c>
      <c r="D11" s="7">
        <v>21212810</v>
      </c>
    </row>
    <row r="12" spans="1:5" ht="62.4">
      <c r="A12" s="25">
        <v>3</v>
      </c>
      <c r="B12" s="26" t="s">
        <v>20</v>
      </c>
      <c r="C12" s="7">
        <v>1023853</v>
      </c>
      <c r="D12" s="7">
        <v>40077</v>
      </c>
      <c r="E12" s="7"/>
    </row>
    <row r="13" spans="1:5" ht="62.4">
      <c r="A13" s="25">
        <v>4</v>
      </c>
      <c r="B13" s="18" t="s">
        <v>24</v>
      </c>
      <c r="C13" s="7">
        <v>718787</v>
      </c>
      <c r="D13" s="7">
        <v>101869</v>
      </c>
      <c r="E13" s="7"/>
    </row>
    <row r="14" spans="1:5" ht="46.8">
      <c r="A14" s="25">
        <v>5</v>
      </c>
      <c r="B14" s="18" t="s">
        <v>25</v>
      </c>
      <c r="C14" s="7">
        <v>2216008</v>
      </c>
      <c r="D14" s="7">
        <v>2512104</v>
      </c>
      <c r="E14" s="7">
        <v>265388</v>
      </c>
    </row>
    <row r="15" spans="1:5" ht="46.8">
      <c r="A15" s="25">
        <v>6</v>
      </c>
      <c r="B15" s="18" t="s">
        <v>26</v>
      </c>
      <c r="C15" s="7">
        <v>2334831</v>
      </c>
      <c r="D15" s="7">
        <v>2165169</v>
      </c>
      <c r="E15" s="7"/>
    </row>
    <row r="16" spans="1:5" ht="46.8">
      <c r="A16" s="25">
        <v>7</v>
      </c>
      <c r="B16" s="18" t="s">
        <v>27</v>
      </c>
      <c r="C16" s="7">
        <v>595178</v>
      </c>
      <c r="D16" s="7">
        <v>1322400</v>
      </c>
      <c r="E16" s="7">
        <v>382422</v>
      </c>
    </row>
    <row r="17" spans="1:5" ht="48.75" customHeight="1">
      <c r="A17" s="25">
        <v>8</v>
      </c>
      <c r="B17" s="19" t="s">
        <v>28</v>
      </c>
      <c r="C17" s="7">
        <v>908361</v>
      </c>
      <c r="D17" s="7">
        <v>1225996</v>
      </c>
      <c r="E17" s="7">
        <v>685643</v>
      </c>
    </row>
    <row r="18" spans="1:5" ht="46.8">
      <c r="A18" s="25">
        <v>9</v>
      </c>
      <c r="B18" s="18" t="s">
        <v>29</v>
      </c>
      <c r="C18" s="7">
        <v>222340</v>
      </c>
      <c r="D18" s="7">
        <v>764190</v>
      </c>
      <c r="E18" s="7"/>
    </row>
    <row r="19" spans="1:5" ht="46.8">
      <c r="A19" s="25">
        <v>10</v>
      </c>
      <c r="B19" s="18" t="s">
        <v>19</v>
      </c>
      <c r="C19" s="7">
        <v>12472280</v>
      </c>
      <c r="D19" s="7">
        <v>6493467</v>
      </c>
      <c r="E19" s="7"/>
    </row>
    <row r="20" spans="1:5" ht="46.8">
      <c r="A20" s="25">
        <v>11</v>
      </c>
      <c r="B20" s="18" t="s">
        <v>30</v>
      </c>
      <c r="C20" s="7">
        <v>615387</v>
      </c>
      <c r="D20" s="7">
        <v>284613</v>
      </c>
      <c r="E20" s="7"/>
    </row>
    <row r="21" spans="1:5" ht="31.2">
      <c r="A21" s="25">
        <v>12</v>
      </c>
      <c r="B21" s="18" t="s">
        <v>31</v>
      </c>
      <c r="C21" s="7"/>
      <c r="D21" s="7">
        <v>2873400</v>
      </c>
      <c r="E21" s="7">
        <v>622500</v>
      </c>
    </row>
    <row r="22" spans="1:5">
      <c r="A22" s="2"/>
      <c r="B22" s="3" t="s">
        <v>5</v>
      </c>
      <c r="C22" s="9">
        <f>SUM(C10:C21)</f>
        <v>72923693</v>
      </c>
      <c r="D22" s="9">
        <f>SUM(D10:D21)</f>
        <v>46522760</v>
      </c>
      <c r="E22" s="9">
        <f>SUM(E10:E21)</f>
        <v>1955953</v>
      </c>
    </row>
    <row r="23" spans="1:5">
      <c r="A23" s="13"/>
      <c r="B23" s="4"/>
      <c r="C23" s="24"/>
      <c r="D23" s="24"/>
      <c r="E23" s="24"/>
    </row>
    <row r="24" spans="1:5" ht="31.2">
      <c r="A24" s="21" t="s">
        <v>6</v>
      </c>
      <c r="B24" s="22" t="s">
        <v>7</v>
      </c>
      <c r="C24" s="11"/>
      <c r="D24" s="11"/>
      <c r="E24" s="11"/>
    </row>
    <row r="25" spans="1:5" ht="93.6">
      <c r="A25" s="25">
        <v>1</v>
      </c>
      <c r="B25" s="17" t="s">
        <v>18</v>
      </c>
      <c r="C25" s="7">
        <v>482500</v>
      </c>
      <c r="D25" s="7"/>
      <c r="E25" s="11"/>
    </row>
    <row r="26" spans="1:5">
      <c r="A26" s="5"/>
      <c r="B26" s="3" t="s">
        <v>5</v>
      </c>
      <c r="C26" s="9">
        <f>SUM(C25:C25)</f>
        <v>482500</v>
      </c>
      <c r="D26" s="9">
        <f>SUM(D25:D25)</f>
        <v>0</v>
      </c>
      <c r="E26" s="9">
        <f>SUM(E25:E25)</f>
        <v>0</v>
      </c>
    </row>
    <row r="27" spans="1:5">
      <c r="A27" s="5"/>
      <c r="B27" s="3"/>
      <c r="C27" s="9"/>
      <c r="D27" s="9"/>
      <c r="E27" s="9"/>
    </row>
    <row r="28" spans="1:5">
      <c r="A28" s="16" t="s">
        <v>10</v>
      </c>
      <c r="B28" s="6" t="s">
        <v>8</v>
      </c>
      <c r="C28" s="10">
        <f>SUM(C22,C26)</f>
        <v>73406193</v>
      </c>
      <c r="D28" s="10">
        <f>SUM(D22,D26)</f>
        <v>46522760</v>
      </c>
      <c r="E28" s="10">
        <f>SUM(E22,E26)</f>
        <v>1955953</v>
      </c>
    </row>
  </sheetData>
  <mergeCells count="4">
    <mergeCell ref="A6:A7"/>
    <mergeCell ref="B6:B7"/>
    <mergeCell ref="A3:E3"/>
    <mergeCell ref="C6:E6"/>
  </mergeCells>
  <pageMargins left="0.70866141732283472" right="0.70866141732283472" top="0.74803149606299213" bottom="0.74803149606299213" header="0.31496062992125984" footer="0.31496062992125984"/>
  <pageSetup paperSize="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VMÖH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Farkas Barbara</cp:lastModifiedBy>
  <cp:lastPrinted>2020-04-06T12:05:06Z</cp:lastPrinted>
  <dcterms:created xsi:type="dcterms:W3CDTF">2014-01-23T13:30:21Z</dcterms:created>
  <dcterms:modified xsi:type="dcterms:W3CDTF">2021-05-27T10:46:37Z</dcterms:modified>
</cp:coreProperties>
</file>