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/>
  </bookViews>
  <sheets>
    <sheet name="8.mell" sheetId="14" r:id="rId1"/>
  </sheets>
  <calcPr calcId="152511"/>
</workbook>
</file>

<file path=xl/calcChain.xml><?xml version="1.0" encoding="utf-8"?>
<calcChain xmlns="http://schemas.openxmlformats.org/spreadsheetml/2006/main">
  <c r="O18" i="14" l="1"/>
  <c r="O22" i="14"/>
  <c r="D28" i="14"/>
  <c r="E28" i="14"/>
  <c r="F28" i="14"/>
  <c r="G28" i="14"/>
  <c r="H28" i="14"/>
  <c r="I28" i="14"/>
  <c r="J28" i="14"/>
  <c r="K28" i="14"/>
  <c r="L28" i="14"/>
  <c r="M28" i="14"/>
  <c r="N28" i="14"/>
  <c r="C28" i="14"/>
  <c r="C29" i="14"/>
  <c r="O10" i="14"/>
  <c r="O23" i="14"/>
  <c r="O24" i="14"/>
  <c r="O25" i="14"/>
  <c r="I27" i="14"/>
  <c r="I29" i="14"/>
  <c r="J27" i="14"/>
  <c r="J29" i="14"/>
  <c r="K27" i="14"/>
  <c r="K29" i="14"/>
  <c r="L27" i="14"/>
  <c r="L29" i="14"/>
  <c r="N27" i="14"/>
  <c r="C27" i="14"/>
  <c r="O5" i="14"/>
  <c r="O3" i="14"/>
  <c r="O4" i="14"/>
  <c r="O6" i="14"/>
  <c r="O7" i="14"/>
  <c r="O8" i="14"/>
  <c r="O9" i="14"/>
  <c r="O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O14" i="14"/>
  <c r="O15" i="14"/>
  <c r="O16" i="14"/>
  <c r="O17" i="14"/>
  <c r="O19" i="14"/>
  <c r="O20" i="14"/>
  <c r="O21" i="14"/>
  <c r="O26" i="14"/>
  <c r="D27" i="14"/>
  <c r="D29" i="14"/>
  <c r="E27" i="14"/>
  <c r="E29" i="14"/>
  <c r="F27" i="14"/>
  <c r="G27" i="14"/>
  <c r="G29" i="14"/>
  <c r="H27" i="14"/>
  <c r="H29" i="14"/>
  <c r="M27" i="14"/>
  <c r="M29" i="14"/>
  <c r="F29" i="14"/>
  <c r="O28" i="14"/>
  <c r="O27" i="14"/>
  <c r="N29" i="14"/>
  <c r="O29" i="14"/>
  <c r="O12" i="14"/>
</calcChain>
</file>

<file path=xl/sharedStrings.xml><?xml version="1.0" encoding="utf-8"?>
<sst xmlns="http://schemas.openxmlformats.org/spreadsheetml/2006/main" count="71" uniqueCount="69">
  <si>
    <t>Megnevezés</t>
  </si>
  <si>
    <t>Személyi juttatások</t>
  </si>
  <si>
    <t>Tartalék</t>
  </si>
  <si>
    <t>Pénzmaradvány</t>
  </si>
  <si>
    <t>Összesen</t>
  </si>
  <si>
    <t>Működési bevétel</t>
  </si>
  <si>
    <t>Közhatalmi bevétel</t>
  </si>
  <si>
    <t>Ssz.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</si>
  <si>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</si>
  <si>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</si>
  <si>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</si>
  <si>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</si>
  <si>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</si>
  <si>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</si>
  <si>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</si>
  <si>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</si>
  <si>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</si>
  <si>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</si>
  <si>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</si>
  <si>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</si>
  <si>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1 .</t>
  </si>
  <si>
    <t>Bevételi előirányzatok</t>
  </si>
  <si>
    <t>2 .</t>
  </si>
  <si>
    <t>3 .</t>
  </si>
  <si>
    <t>4 .</t>
  </si>
  <si>
    <t>5 .</t>
  </si>
  <si>
    <t>6 .</t>
  </si>
  <si>
    <t>7 .</t>
  </si>
  <si>
    <t>9 .</t>
  </si>
  <si>
    <t>10 .</t>
  </si>
  <si>
    <t>11 .</t>
  </si>
  <si>
    <t>Kiadási előirányzatok</t>
  </si>
  <si>
    <t>Járulékok</t>
  </si>
  <si>
    <t>Dologi kiadások</t>
  </si>
  <si>
    <t>Felújítás,felhalmozás</t>
  </si>
  <si>
    <t>Ellátottak juttatásai</t>
  </si>
  <si>
    <t>Egyéb működési k.</t>
  </si>
  <si>
    <t>Egyéb felhalm.kiad.</t>
  </si>
  <si>
    <t>Finanszírozási kiad.</t>
  </si>
  <si>
    <t>Önk.műk.tám.</t>
  </si>
  <si>
    <t>Egyéb műk.tám.</t>
  </si>
  <si>
    <t>Műk.c.átvétel</t>
  </si>
  <si>
    <t>Egyéb felh.tám.</t>
  </si>
  <si>
    <t>Hitel,értékpapír bev.</t>
  </si>
  <si>
    <t>Intézményfinanszírozás</t>
  </si>
  <si>
    <t>Halmozódás nélküli kiadási előirányzatok</t>
  </si>
  <si>
    <t>8 .</t>
  </si>
  <si>
    <t>Hiteltörlesztés</t>
  </si>
  <si>
    <t>Államh.megelőleg.vf.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</si>
  <si>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</si>
  <si>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</si>
  <si>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</si>
  <si>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</si>
  <si>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</si>
  <si>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</si>
  <si>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</si>
  <si>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</si>
  <si>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</si>
  <si>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</si>
  <si>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</si>
  <si>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</si>
  <si>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</si>
  <si>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</si>
  <si>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</si>
  <si>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Felhalmozási bevétel</t>
  </si>
  <si>
    <t>Szolidaritási hozzáj.</t>
  </si>
  <si>
    <t>27.</t>
  </si>
  <si>
    <t>28.</t>
  </si>
  <si>
    <t>Előző évi szárm.elsz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</si>
</sst>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" borderId="0" applyNumberFormat="0" applyBorder="0" applyAlignment="0" applyProtection="0"/>
    <xf numFmtId="0" fontId="8" fillId="19" borderId="0" applyNumberFormat="0" applyBorder="0" applyAlignment="0" applyProtection="0"/>
    <xf numFmtId="0" fontId="9" fillId="9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10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7" fillId="20" borderId="7" applyNumberFormat="0" applyFont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17" fillId="6" borderId="0" applyNumberFormat="0" applyBorder="0" applyAlignment="0" applyProtection="0"/>
    <xf numFmtId="0" fontId="18" fillId="22" borderId="8" applyNumberFormat="0" applyAlignment="0" applyProtection="0"/>
    <xf numFmtId="0" fontId="19" fillId="0" borderId="0" applyNumberFormat="0" applyFill="0" applyBorder="0" applyAlignment="0" applyProtection="0"/>
    <xf numFmtId="0" fontId="24" fillId="0" borderId="0"/>
    <xf numFmtId="0" fontId="20" fillId="0" borderId="9" applyNumberFormat="0" applyFill="0" applyAlignment="0" applyProtection="0"/>
    <xf numFmtId="0" fontId="21" fillId="5" borderId="0" applyNumberFormat="0" applyBorder="0" applyAlignment="0" applyProtection="0"/>
    <xf numFmtId="0" fontId="22" fillId="23" borderId="0" applyNumberFormat="0" applyBorder="0" applyAlignment="0" applyProtection="0"/>
    <xf numFmtId="0" fontId="23" fillId="22" borderId="1" applyNumberFormat="0" applyAlignment="0" applyProtection="0"/>
  </cellStyleXfs>
  <cellXfs count="27">
    <xf numFmtId="0" fontId="0" fillId="0" borderId="0" xfId="0"/>
    <xf numFmtId="0" fontId="4" fillId="0" borderId="0" xfId="0" applyFont="1"/>
    <xf numFmtId="0" fontId="0" fillId="0" borderId="10" xfId="0" applyBorder="1"/>
    <xf numFmtId="0" fontId="0" fillId="0" borderId="11" xfId="0" applyBorder="1"/>
    <xf numFmtId="0" fontId="3" fillId="0" borderId="13" xfId="0" applyFont="1" applyBorder="1"/>
    <xf numFmtId="0" fontId="3" fillId="0" borderId="14" xfId="0" applyFont="1" applyBorder="1"/>
    <xf numFmtId="0" fontId="1" fillId="0" borderId="14" xfId="0" applyFont="1" applyBorder="1"/>
    <xf numFmtId="0" fontId="3" fillId="0" borderId="15" xfId="0" applyFont="1" applyBorder="1"/>
    <xf numFmtId="0" fontId="3" fillId="0" borderId="0" xfId="0" applyFont="1"/>
    <xf numFmtId="0" fontId="0" fillId="0" borderId="16" xfId="0" applyBorder="1"/>
    <xf numFmtId="0" fontId="6" fillId="0" borderId="17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4" xfId="0" applyFont="1" applyBorder="1"/>
    <xf numFmtId="0" fontId="2" fillId="0" borderId="0" xfId="0" applyFont="1"/>
    <xf numFmtId="0" fontId="6" fillId="0" borderId="10" xfId="0" applyFont="1" applyBorder="1"/>
    <xf numFmtId="0" fontId="0" fillId="0" borderId="22" xfId="0" applyBorder="1"/>
    <xf numFmtId="0" fontId="1" fillId="0" borderId="17" xfId="0" applyFont="1" applyBorder="1"/>
    <xf numFmtId="0" fontId="4" fillId="0" borderId="15" xfId="0" applyFont="1" applyBorder="1"/>
    <xf numFmtId="0" fontId="4" fillId="0" borderId="12" xfId="0" applyFont="1" applyBorder="1" applyAlignment="1">
      <alignment wrapText="1"/>
    </xf>
    <xf numFmtId="0" fontId="4" fillId="0" borderId="12" xfId="0" applyFont="1" applyBorder="1"/>
    <xf numFmtId="0" fontId="2" fillId="0" borderId="15" xfId="0" applyFont="1" applyBorder="1"/>
    <xf numFmtId="0" fontId="4" fillId="0" borderId="21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10" xfId="0" applyFont="1" applyBorder="1"/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view="pageLayout" zoomScaleNormal="100" workbookViewId="0">
      <selection activeCell="O18" sqref="O18"/>
    </sheetView>
  </sheetViews>
  <sheetFormatPr defaultRowHeight="13.2" x14ac:dyDescent="0.25"/>
  <cols>
    <col min="1" max="1" width="3.88671875" customWidth="1"/>
    <col min="2" max="2" width="17.88671875" customWidth="1"/>
    <col min="3" max="9" width="7.6640625" customWidth="1"/>
    <col min="11" max="11" width="8.6640625" customWidth="1"/>
    <col min="12" max="12" width="7.6640625" customWidth="1"/>
    <col min="13" max="13" width="8" customWidth="1"/>
  </cols>
  <sheetData>
    <row r="1" spans="1:15" s="8" customFormat="1" ht="15" customHeight="1" thickBot="1" x14ac:dyDescent="0.25">
      <c r="A1" s="4" t="s">
        <v>7</v>
      </c>
      <c r="B1" s="5" t="s">
        <v>0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6" t="s">
        <v>16</v>
      </c>
      <c r="L1" s="5" t="s">
        <v>17</v>
      </c>
      <c r="M1" s="6" t="s">
        <v>18</v>
      </c>
      <c r="N1" s="5" t="s">
        <v>19</v>
      </c>
      <c r="O1" s="7" t="s">
        <v>4</v>
      </c>
    </row>
    <row r="2" spans="1:15" ht="15" customHeight="1" x14ac:dyDescent="0.25">
      <c r="A2" s="9" t="s">
        <v>20</v>
      </c>
      <c r="B2" s="10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ht="15" customHeight="1" x14ac:dyDescent="0.25">
      <c r="A3" s="9" t="s">
        <v>22</v>
      </c>
      <c r="B3" s="2" t="s">
        <v>39</v>
      </c>
      <c r="C3" s="2">
        <v>46443</v>
      </c>
      <c r="D3" s="2">
        <v>23224</v>
      </c>
      <c r="E3" s="2">
        <v>23224</v>
      </c>
      <c r="F3" s="2">
        <v>23224</v>
      </c>
      <c r="G3" s="2">
        <v>23224</v>
      </c>
      <c r="H3" s="2">
        <v>25184</v>
      </c>
      <c r="I3" s="2">
        <v>23224</v>
      </c>
      <c r="J3" s="2">
        <v>23224</v>
      </c>
      <c r="K3" s="2">
        <v>23224</v>
      </c>
      <c r="L3" s="2">
        <v>23224</v>
      </c>
      <c r="M3" s="2">
        <v>23224</v>
      </c>
      <c r="N3" s="2">
        <v>23224</v>
      </c>
      <c r="O3" s="3">
        <f t="shared" ref="O3:O11" si="0">SUM(C3:N3)</f>
        <v>303867</v>
      </c>
    </row>
    <row r="4" spans="1:15" ht="15" customHeight="1" x14ac:dyDescent="0.25">
      <c r="A4" s="9" t="s">
        <v>23</v>
      </c>
      <c r="B4" s="2" t="s">
        <v>40</v>
      </c>
      <c r="C4" s="2">
        <v>1267</v>
      </c>
      <c r="D4" s="2">
        <v>1267</v>
      </c>
      <c r="E4" s="2">
        <v>1267</v>
      </c>
      <c r="F4" s="2">
        <v>1267</v>
      </c>
      <c r="G4" s="2">
        <v>1267</v>
      </c>
      <c r="H4" s="2">
        <v>1267</v>
      </c>
      <c r="I4" s="2">
        <v>1267</v>
      </c>
      <c r="J4" s="2">
        <v>1267</v>
      </c>
      <c r="K4" s="2">
        <v>1267</v>
      </c>
      <c r="L4" s="2">
        <v>1267</v>
      </c>
      <c r="M4" s="2">
        <v>1267</v>
      </c>
      <c r="N4" s="2">
        <v>1267</v>
      </c>
      <c r="O4" s="3">
        <f t="shared" si="0"/>
        <v>15204</v>
      </c>
    </row>
    <row r="5" spans="1:15" ht="15" customHeight="1" x14ac:dyDescent="0.25">
      <c r="A5" s="9" t="s">
        <v>24</v>
      </c>
      <c r="B5" s="2" t="s">
        <v>42</v>
      </c>
      <c r="C5" s="2">
        <v>7391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8000</v>
      </c>
      <c r="N5" s="2">
        <v>0</v>
      </c>
      <c r="O5" s="3">
        <f t="shared" si="0"/>
        <v>15391</v>
      </c>
    </row>
    <row r="6" spans="1:15" ht="15" customHeight="1" x14ac:dyDescent="0.25">
      <c r="A6" s="9" t="s">
        <v>25</v>
      </c>
      <c r="B6" s="2" t="s">
        <v>6</v>
      </c>
      <c r="C6" s="2">
        <v>0</v>
      </c>
      <c r="D6" s="2">
        <v>0</v>
      </c>
      <c r="E6" s="2">
        <v>31168</v>
      </c>
      <c r="F6" s="2">
        <v>0</v>
      </c>
      <c r="G6" s="2">
        <v>23000</v>
      </c>
      <c r="H6" s="2"/>
      <c r="I6" s="2"/>
      <c r="J6" s="2">
        <v>0</v>
      </c>
      <c r="K6" s="2">
        <v>31169</v>
      </c>
      <c r="L6" s="2"/>
      <c r="M6" s="2"/>
      <c r="N6" s="2">
        <v>11856</v>
      </c>
      <c r="O6" s="3">
        <f t="shared" si="0"/>
        <v>97193</v>
      </c>
    </row>
    <row r="7" spans="1:15" ht="15" customHeight="1" x14ac:dyDescent="0.25">
      <c r="A7" s="9" t="s">
        <v>26</v>
      </c>
      <c r="B7" s="2" t="s">
        <v>5</v>
      </c>
      <c r="C7" s="2">
        <v>2506</v>
      </c>
      <c r="D7" s="2">
        <v>2506</v>
      </c>
      <c r="E7" s="2">
        <v>2506</v>
      </c>
      <c r="F7" s="2">
        <v>2506</v>
      </c>
      <c r="G7" s="2">
        <v>2506</v>
      </c>
      <c r="H7" s="2">
        <v>2506</v>
      </c>
      <c r="I7" s="2">
        <v>2590</v>
      </c>
      <c r="J7" s="2">
        <v>2506</v>
      </c>
      <c r="K7" s="2">
        <v>2506</v>
      </c>
      <c r="L7" s="2">
        <v>2506</v>
      </c>
      <c r="M7" s="2">
        <v>2506</v>
      </c>
      <c r="N7" s="2">
        <v>2508</v>
      </c>
      <c r="O7" s="3">
        <f t="shared" si="0"/>
        <v>30158</v>
      </c>
    </row>
    <row r="8" spans="1:15" ht="15" customHeight="1" x14ac:dyDescent="0.25">
      <c r="A8" s="9" t="s">
        <v>27</v>
      </c>
      <c r="B8" s="2" t="s">
        <v>41</v>
      </c>
      <c r="C8" s="2">
        <v>3881</v>
      </c>
      <c r="D8" s="2">
        <v>3881</v>
      </c>
      <c r="E8" s="2">
        <v>3881</v>
      </c>
      <c r="F8" s="2">
        <v>3881</v>
      </c>
      <c r="G8" s="2">
        <v>3881</v>
      </c>
      <c r="H8" s="2">
        <v>3881</v>
      </c>
      <c r="I8" s="2">
        <v>3881</v>
      </c>
      <c r="J8" s="2">
        <v>3881</v>
      </c>
      <c r="K8" s="2">
        <v>3881</v>
      </c>
      <c r="L8" s="2">
        <v>3881</v>
      </c>
      <c r="M8" s="2">
        <v>3881</v>
      </c>
      <c r="N8" s="2">
        <v>3879</v>
      </c>
      <c r="O8" s="3">
        <f t="shared" si="0"/>
        <v>46570</v>
      </c>
    </row>
    <row r="9" spans="1:15" ht="15" customHeight="1" x14ac:dyDescent="0.25">
      <c r="A9" s="9" t="s">
        <v>46</v>
      </c>
      <c r="B9" s="2" t="s">
        <v>3</v>
      </c>
      <c r="C9" s="2">
        <v>224591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3">
        <f t="shared" si="0"/>
        <v>224591</v>
      </c>
    </row>
    <row r="10" spans="1:15" ht="15" customHeight="1" x14ac:dyDescent="0.25">
      <c r="A10" s="9" t="s">
        <v>28</v>
      </c>
      <c r="B10" s="26" t="s">
        <v>64</v>
      </c>
      <c r="C10" s="2"/>
      <c r="D10" s="2">
        <v>3200</v>
      </c>
      <c r="E10" s="2">
        <v>1141</v>
      </c>
      <c r="F10" s="2"/>
      <c r="G10" s="2"/>
      <c r="H10" s="2"/>
      <c r="I10" s="2"/>
      <c r="J10" s="2"/>
      <c r="K10" s="2"/>
      <c r="L10" s="2"/>
      <c r="M10" s="13"/>
      <c r="N10" s="2"/>
      <c r="O10" s="3">
        <f t="shared" si="0"/>
        <v>4341</v>
      </c>
    </row>
    <row r="11" spans="1:15" ht="15" customHeight="1" thickBot="1" x14ac:dyDescent="0.3">
      <c r="A11" s="9" t="s">
        <v>29</v>
      </c>
      <c r="B11" s="2" t="s">
        <v>43</v>
      </c>
      <c r="C11" s="2">
        <v>7287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25000</v>
      </c>
      <c r="K11" s="2">
        <v>0</v>
      </c>
      <c r="L11" s="2">
        <v>0</v>
      </c>
      <c r="M11" s="13">
        <v>0</v>
      </c>
      <c r="N11" s="2">
        <v>0</v>
      </c>
      <c r="O11" s="3">
        <f t="shared" si="0"/>
        <v>32287</v>
      </c>
    </row>
    <row r="12" spans="1:15" s="15" customFormat="1" ht="15" customHeight="1" thickBot="1" x14ac:dyDescent="0.3">
      <c r="A12" s="9" t="s">
        <v>30</v>
      </c>
      <c r="B12" s="14" t="s">
        <v>21</v>
      </c>
      <c r="C12" s="14">
        <f t="shared" ref="C12:O12" si="1">SUM(C3:C11)</f>
        <v>293366</v>
      </c>
      <c r="D12" s="14">
        <f t="shared" si="1"/>
        <v>34078</v>
      </c>
      <c r="E12" s="14">
        <f t="shared" si="1"/>
        <v>63187</v>
      </c>
      <c r="F12" s="14">
        <f t="shared" si="1"/>
        <v>30878</v>
      </c>
      <c r="G12" s="14">
        <f t="shared" si="1"/>
        <v>53878</v>
      </c>
      <c r="H12" s="14">
        <f t="shared" si="1"/>
        <v>32838</v>
      </c>
      <c r="I12" s="14">
        <f t="shared" si="1"/>
        <v>30962</v>
      </c>
      <c r="J12" s="14">
        <f t="shared" si="1"/>
        <v>55878</v>
      </c>
      <c r="K12" s="14">
        <f t="shared" si="1"/>
        <v>62047</v>
      </c>
      <c r="L12" s="14">
        <f t="shared" si="1"/>
        <v>30878</v>
      </c>
      <c r="M12" s="14">
        <f t="shared" si="1"/>
        <v>38878</v>
      </c>
      <c r="N12" s="14">
        <f t="shared" si="1"/>
        <v>42734</v>
      </c>
      <c r="O12" s="22">
        <f t="shared" si="1"/>
        <v>769602</v>
      </c>
    </row>
    <row r="13" spans="1:15" ht="15" customHeight="1" x14ac:dyDescent="0.25">
      <c r="A13" s="25" t="s">
        <v>49</v>
      </c>
      <c r="B13" s="16" t="s">
        <v>31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5" customHeight="1" x14ac:dyDescent="0.25">
      <c r="A14" s="25" t="s">
        <v>50</v>
      </c>
      <c r="B14" s="2" t="s">
        <v>1</v>
      </c>
      <c r="C14" s="2">
        <v>22385</v>
      </c>
      <c r="D14" s="2">
        <v>22385</v>
      </c>
      <c r="E14" s="2">
        <v>22385</v>
      </c>
      <c r="F14" s="2">
        <v>22385</v>
      </c>
      <c r="G14" s="2">
        <v>22385</v>
      </c>
      <c r="H14" s="2">
        <v>22385</v>
      </c>
      <c r="I14" s="2">
        <v>22385</v>
      </c>
      <c r="J14" s="2">
        <v>22385</v>
      </c>
      <c r="K14" s="2">
        <v>22385</v>
      </c>
      <c r="L14" s="2">
        <v>22385</v>
      </c>
      <c r="M14" s="2">
        <v>22385</v>
      </c>
      <c r="N14" s="2">
        <v>22199</v>
      </c>
      <c r="O14" s="3">
        <f t="shared" ref="O14:O29" si="2">SUM(C14:N14)</f>
        <v>268434</v>
      </c>
    </row>
    <row r="15" spans="1:15" ht="15" customHeight="1" x14ac:dyDescent="0.25">
      <c r="A15" s="25" t="s">
        <v>51</v>
      </c>
      <c r="B15" s="2" t="s">
        <v>32</v>
      </c>
      <c r="C15" s="2">
        <v>3509</v>
      </c>
      <c r="D15" s="2">
        <v>3509</v>
      </c>
      <c r="E15" s="2">
        <v>3509</v>
      </c>
      <c r="F15" s="2">
        <v>3509</v>
      </c>
      <c r="G15" s="2">
        <v>3509</v>
      </c>
      <c r="H15" s="2">
        <v>3509</v>
      </c>
      <c r="I15" s="2">
        <v>3509</v>
      </c>
      <c r="J15" s="2">
        <v>3509</v>
      </c>
      <c r="K15" s="2">
        <v>3509</v>
      </c>
      <c r="L15" s="2">
        <v>3509</v>
      </c>
      <c r="M15" s="2">
        <v>3509</v>
      </c>
      <c r="N15" s="2">
        <v>3710</v>
      </c>
      <c r="O15" s="3">
        <f t="shared" si="2"/>
        <v>42309</v>
      </c>
    </row>
    <row r="16" spans="1:15" ht="15" customHeight="1" x14ac:dyDescent="0.25">
      <c r="A16" s="25" t="s">
        <v>52</v>
      </c>
      <c r="B16" s="2" t="s">
        <v>33</v>
      </c>
      <c r="C16" s="2">
        <v>14667</v>
      </c>
      <c r="D16" s="2">
        <v>14667</v>
      </c>
      <c r="E16" s="2">
        <v>14667</v>
      </c>
      <c r="F16" s="2">
        <v>14667</v>
      </c>
      <c r="G16" s="2">
        <v>14667</v>
      </c>
      <c r="H16" s="2">
        <v>15905</v>
      </c>
      <c r="I16" s="2">
        <v>14667</v>
      </c>
      <c r="J16" s="2">
        <v>14667</v>
      </c>
      <c r="K16" s="2">
        <v>14667</v>
      </c>
      <c r="L16" s="2">
        <v>14667</v>
      </c>
      <c r="M16" s="2">
        <v>14667</v>
      </c>
      <c r="N16" s="2">
        <v>14670</v>
      </c>
      <c r="O16" s="3">
        <f t="shared" si="2"/>
        <v>177245</v>
      </c>
    </row>
    <row r="17" spans="1:15" ht="15" customHeight="1" x14ac:dyDescent="0.25">
      <c r="A17" s="25" t="s">
        <v>53</v>
      </c>
      <c r="B17" s="2" t="s">
        <v>35</v>
      </c>
      <c r="C17" s="2">
        <v>250</v>
      </c>
      <c r="D17" s="2">
        <v>250</v>
      </c>
      <c r="E17" s="2">
        <v>250</v>
      </c>
      <c r="F17" s="2">
        <v>250</v>
      </c>
      <c r="G17" s="2">
        <v>250</v>
      </c>
      <c r="H17" s="2">
        <v>250</v>
      </c>
      <c r="I17" s="2">
        <v>250</v>
      </c>
      <c r="J17" s="2">
        <v>250</v>
      </c>
      <c r="K17" s="2">
        <v>250</v>
      </c>
      <c r="L17" s="2">
        <v>250</v>
      </c>
      <c r="M17" s="2">
        <v>250</v>
      </c>
      <c r="N17" s="2">
        <v>250</v>
      </c>
      <c r="O17" s="3">
        <f t="shared" si="2"/>
        <v>3000</v>
      </c>
    </row>
    <row r="18" spans="1:15" ht="15" customHeight="1" x14ac:dyDescent="0.25">
      <c r="A18" s="25" t="s">
        <v>54</v>
      </c>
      <c r="B18" s="26" t="s">
        <v>68</v>
      </c>
      <c r="C18" s="2">
        <v>0</v>
      </c>
      <c r="D18" s="2">
        <v>0</v>
      </c>
      <c r="E18" s="2">
        <v>27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3">
        <f t="shared" si="2"/>
        <v>27</v>
      </c>
    </row>
    <row r="19" spans="1:15" ht="15" customHeight="1" x14ac:dyDescent="0.25">
      <c r="A19" s="25" t="s">
        <v>55</v>
      </c>
      <c r="B19" s="2" t="s">
        <v>36</v>
      </c>
      <c r="C19" s="2">
        <v>0</v>
      </c>
      <c r="D19" s="2">
        <v>928</v>
      </c>
      <c r="E19" s="2">
        <v>2265</v>
      </c>
      <c r="F19" s="2">
        <v>1664</v>
      </c>
      <c r="G19" s="2">
        <v>1664</v>
      </c>
      <c r="H19" s="2">
        <v>1664</v>
      </c>
      <c r="I19" s="2">
        <v>1664</v>
      </c>
      <c r="J19" s="2">
        <v>1664</v>
      </c>
      <c r="K19" s="2">
        <v>1664</v>
      </c>
      <c r="L19" s="2">
        <v>1664</v>
      </c>
      <c r="M19" s="2">
        <v>1664</v>
      </c>
      <c r="N19" s="2">
        <v>614</v>
      </c>
      <c r="O19" s="3">
        <f t="shared" si="2"/>
        <v>17119</v>
      </c>
    </row>
    <row r="20" spans="1:15" ht="15" customHeight="1" x14ac:dyDescent="0.25">
      <c r="A20" s="25" t="s">
        <v>56</v>
      </c>
      <c r="B20" s="2" t="s">
        <v>34</v>
      </c>
      <c r="C20" s="2">
        <v>11270</v>
      </c>
      <c r="D20" s="2">
        <v>1000</v>
      </c>
      <c r="E20" s="2">
        <v>1595</v>
      </c>
      <c r="F20" s="2">
        <v>11200</v>
      </c>
      <c r="G20" s="2">
        <v>2000</v>
      </c>
      <c r="H20" s="2">
        <v>103019</v>
      </c>
      <c r="I20" s="2">
        <v>14982</v>
      </c>
      <c r="J20" s="2">
        <v>47588</v>
      </c>
      <c r="K20" s="2">
        <v>14618</v>
      </c>
      <c r="L20" s="2">
        <v>8102</v>
      </c>
      <c r="M20" s="2">
        <v>0</v>
      </c>
      <c r="N20" s="2">
        <v>0</v>
      </c>
      <c r="O20" s="3">
        <f t="shared" si="2"/>
        <v>215374</v>
      </c>
    </row>
    <row r="21" spans="1:15" ht="15" customHeight="1" x14ac:dyDescent="0.25">
      <c r="A21" s="25" t="s">
        <v>57</v>
      </c>
      <c r="B21" s="2" t="s">
        <v>37</v>
      </c>
      <c r="C21" s="2">
        <v>0</v>
      </c>
      <c r="D21" s="2">
        <v>0</v>
      </c>
      <c r="E21" s="2">
        <v>17154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3">
        <f t="shared" si="2"/>
        <v>17154</v>
      </c>
    </row>
    <row r="22" spans="1:15" ht="15" customHeight="1" x14ac:dyDescent="0.25">
      <c r="A22" s="25" t="s">
        <v>58</v>
      </c>
      <c r="B22" s="24" t="s">
        <v>65</v>
      </c>
      <c r="C22" s="2">
        <v>1205</v>
      </c>
      <c r="D22" s="2">
        <v>1205</v>
      </c>
      <c r="E22" s="2">
        <v>1205</v>
      </c>
      <c r="F22" s="2">
        <v>1205</v>
      </c>
      <c r="G22" s="2">
        <v>1205</v>
      </c>
      <c r="H22" s="2">
        <v>1205</v>
      </c>
      <c r="I22" s="2">
        <v>1205</v>
      </c>
      <c r="J22" s="2">
        <v>1205</v>
      </c>
      <c r="K22" s="2">
        <v>1205</v>
      </c>
      <c r="L22" s="2">
        <v>1205</v>
      </c>
      <c r="M22" s="2">
        <v>1205</v>
      </c>
      <c r="N22" s="2">
        <v>1206</v>
      </c>
      <c r="O22" s="3">
        <f t="shared" si="2"/>
        <v>14461</v>
      </c>
    </row>
    <row r="23" spans="1:15" ht="15" customHeight="1" x14ac:dyDescent="0.25">
      <c r="A23" s="25" t="s">
        <v>59</v>
      </c>
      <c r="B23" s="24" t="s">
        <v>48</v>
      </c>
      <c r="C23" s="2">
        <v>12076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3">
        <f t="shared" si="2"/>
        <v>12076</v>
      </c>
    </row>
    <row r="24" spans="1:15" ht="15" customHeight="1" x14ac:dyDescent="0.25">
      <c r="A24" s="25" t="s">
        <v>60</v>
      </c>
      <c r="B24" s="24" t="s">
        <v>2</v>
      </c>
      <c r="C24" s="2">
        <v>1503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3">
        <v>0</v>
      </c>
      <c r="O24" s="3">
        <f t="shared" si="2"/>
        <v>1503</v>
      </c>
    </row>
    <row r="25" spans="1:15" ht="15" customHeight="1" x14ac:dyDescent="0.25">
      <c r="A25" s="25" t="s">
        <v>61</v>
      </c>
      <c r="B25" s="24" t="s">
        <v>47</v>
      </c>
      <c r="C25" s="2">
        <v>0</v>
      </c>
      <c r="D25" s="13"/>
      <c r="E25" s="13">
        <v>900</v>
      </c>
      <c r="F25" s="13"/>
      <c r="G25" s="13"/>
      <c r="H25" s="13"/>
      <c r="I25" s="13"/>
      <c r="J25" s="13"/>
      <c r="K25" s="13"/>
      <c r="L25" s="13"/>
      <c r="M25" s="13"/>
      <c r="N25" s="13"/>
      <c r="O25" s="3">
        <f t="shared" si="2"/>
        <v>900</v>
      </c>
    </row>
    <row r="26" spans="1:15" ht="15" customHeight="1" thickBot="1" x14ac:dyDescent="0.3">
      <c r="A26" s="25" t="s">
        <v>62</v>
      </c>
      <c r="B26" s="13" t="s">
        <v>38</v>
      </c>
      <c r="C26" s="13">
        <v>27149</v>
      </c>
      <c r="D26" s="13">
        <v>27149</v>
      </c>
      <c r="E26" s="13">
        <v>27149</v>
      </c>
      <c r="F26" s="13">
        <v>27149</v>
      </c>
      <c r="G26" s="13">
        <v>27149</v>
      </c>
      <c r="H26" s="13">
        <v>27149</v>
      </c>
      <c r="I26" s="13">
        <v>27149</v>
      </c>
      <c r="J26" s="13">
        <v>27149</v>
      </c>
      <c r="K26" s="13">
        <v>27149</v>
      </c>
      <c r="L26" s="13">
        <v>27149</v>
      </c>
      <c r="M26" s="13">
        <v>27149</v>
      </c>
      <c r="N26" s="13">
        <v>27156</v>
      </c>
      <c r="O26" s="17">
        <f t="shared" si="2"/>
        <v>325795</v>
      </c>
    </row>
    <row r="27" spans="1:15" s="15" customFormat="1" ht="15" customHeight="1" thickBot="1" x14ac:dyDescent="0.3">
      <c r="A27" s="25" t="s">
        <v>63</v>
      </c>
      <c r="B27" s="14" t="s">
        <v>31</v>
      </c>
      <c r="C27" s="14">
        <f t="shared" ref="C27:N27" si="3">SUM(C14:C26)</f>
        <v>94014</v>
      </c>
      <c r="D27" s="14">
        <f t="shared" si="3"/>
        <v>71093</v>
      </c>
      <c r="E27" s="14">
        <f t="shared" si="3"/>
        <v>91106</v>
      </c>
      <c r="F27" s="14">
        <f t="shared" si="3"/>
        <v>82029</v>
      </c>
      <c r="G27" s="14">
        <f t="shared" si="3"/>
        <v>72829</v>
      </c>
      <c r="H27" s="14">
        <f t="shared" si="3"/>
        <v>175086</v>
      </c>
      <c r="I27" s="14">
        <f t="shared" si="3"/>
        <v>85811</v>
      </c>
      <c r="J27" s="14">
        <f t="shared" si="3"/>
        <v>118417</v>
      </c>
      <c r="K27" s="14">
        <f t="shared" si="3"/>
        <v>85447</v>
      </c>
      <c r="L27" s="14">
        <f t="shared" si="3"/>
        <v>78931</v>
      </c>
      <c r="M27" s="14">
        <f t="shared" si="3"/>
        <v>70829</v>
      </c>
      <c r="N27" s="14">
        <f t="shared" si="3"/>
        <v>69805</v>
      </c>
      <c r="O27" s="19">
        <f t="shared" si="2"/>
        <v>1095397</v>
      </c>
    </row>
    <row r="28" spans="1:15" x14ac:dyDescent="0.25">
      <c r="A28" s="25" t="s">
        <v>66</v>
      </c>
      <c r="B28" s="18" t="s">
        <v>44</v>
      </c>
      <c r="C28" s="11">
        <f>-C26</f>
        <v>-27149</v>
      </c>
      <c r="D28" s="11">
        <f t="shared" ref="D28:N28" si="4">-D26</f>
        <v>-27149</v>
      </c>
      <c r="E28" s="11">
        <f t="shared" si="4"/>
        <v>-27149</v>
      </c>
      <c r="F28" s="11">
        <f t="shared" si="4"/>
        <v>-27149</v>
      </c>
      <c r="G28" s="11">
        <f t="shared" si="4"/>
        <v>-27149</v>
      </c>
      <c r="H28" s="11">
        <f t="shared" si="4"/>
        <v>-27149</v>
      </c>
      <c r="I28" s="11">
        <f t="shared" si="4"/>
        <v>-27149</v>
      </c>
      <c r="J28" s="11">
        <f t="shared" si="4"/>
        <v>-27149</v>
      </c>
      <c r="K28" s="11">
        <f t="shared" si="4"/>
        <v>-27149</v>
      </c>
      <c r="L28" s="11">
        <f t="shared" si="4"/>
        <v>-27149</v>
      </c>
      <c r="M28" s="11">
        <f t="shared" si="4"/>
        <v>-27149</v>
      </c>
      <c r="N28" s="11">
        <f t="shared" si="4"/>
        <v>-27156</v>
      </c>
      <c r="O28" s="12">
        <f t="shared" si="2"/>
        <v>-325795</v>
      </c>
    </row>
    <row r="29" spans="1:15" s="1" customFormat="1" ht="40.200000000000003" thickBot="1" x14ac:dyDescent="0.3">
      <c r="A29" s="25" t="s">
        <v>67</v>
      </c>
      <c r="B29" s="20" t="s">
        <v>45</v>
      </c>
      <c r="C29" s="21">
        <f>SUM(C27:C28)</f>
        <v>66865</v>
      </c>
      <c r="D29" s="21">
        <f t="shared" ref="D29:N29" si="5">SUM(D27:D28)</f>
        <v>43944</v>
      </c>
      <c r="E29" s="21">
        <f t="shared" si="5"/>
        <v>63957</v>
      </c>
      <c r="F29" s="21">
        <f t="shared" si="5"/>
        <v>54880</v>
      </c>
      <c r="G29" s="21">
        <f t="shared" si="5"/>
        <v>45680</v>
      </c>
      <c r="H29" s="21">
        <f t="shared" si="5"/>
        <v>147937</v>
      </c>
      <c r="I29" s="21">
        <f t="shared" si="5"/>
        <v>58662</v>
      </c>
      <c r="J29" s="21">
        <f t="shared" si="5"/>
        <v>91268</v>
      </c>
      <c r="K29" s="21">
        <f t="shared" si="5"/>
        <v>58298</v>
      </c>
      <c r="L29" s="21">
        <f t="shared" si="5"/>
        <v>51782</v>
      </c>
      <c r="M29" s="21">
        <f t="shared" si="5"/>
        <v>43680</v>
      </c>
      <c r="N29" s="21">
        <f t="shared" si="5"/>
        <v>42649</v>
      </c>
      <c r="O29" s="23">
        <f t="shared" si="2"/>
        <v>769602</v>
      </c>
    </row>
  </sheetData>
  <phoneticPr fontId="1" type="noConversion"/>
  <pageMargins left="0.75" right="0.75" top="1" bottom="1" header="0.5" footer="0.5"/>
  <pageSetup paperSize="9" orientation="landscape" r:id="rId1"/>
  <headerFooter alignWithMargins="0">
    <oddHeader>&amp;L&amp;"Arial,Félkövér"&amp;U8.melléklet: Az önkormányzat 2021. évi kiadási és bevételi előirányzatának költségvetési mérlege és előirányzat felhasználási ütemterve         (eFt)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2021-07-07T07:35:30Z</dcterms:modified>
</cp:coreProperties>
</file>