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4. melléklet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D13" i="1" l="1"/>
  <c r="G13" i="1"/>
  <c r="D14" i="1"/>
  <c r="G14" i="1" s="1"/>
  <c r="G33" i="1" s="1"/>
  <c r="D15" i="1"/>
  <c r="G15" i="1"/>
  <c r="G16" i="1"/>
  <c r="G17" i="1"/>
  <c r="G18" i="1"/>
  <c r="D19" i="1"/>
  <c r="G19" i="1" s="1"/>
  <c r="D20" i="1"/>
  <c r="G20" i="1" s="1"/>
  <c r="H21" i="1"/>
  <c r="K21" i="1" s="1"/>
  <c r="H22" i="1"/>
  <c r="K22" i="1" s="1"/>
  <c r="H23" i="1"/>
  <c r="K23" i="1"/>
  <c r="H24" i="1"/>
  <c r="K24" i="1" s="1"/>
  <c r="H25" i="1"/>
  <c r="K25" i="1"/>
  <c r="H26" i="1"/>
  <c r="K26" i="1" s="1"/>
  <c r="H27" i="1"/>
  <c r="K27" i="1"/>
  <c r="H28" i="1"/>
  <c r="K28" i="1" s="1"/>
  <c r="H29" i="1"/>
  <c r="K29" i="1"/>
  <c r="K30" i="1"/>
  <c r="H31" i="1"/>
  <c r="K31" i="1"/>
  <c r="H32" i="1"/>
  <c r="K32" i="1" s="1"/>
  <c r="D33" i="1"/>
  <c r="E33" i="1"/>
  <c r="H33" i="1"/>
  <c r="I33" i="1"/>
  <c r="K33" i="1" l="1"/>
</calcChain>
</file>

<file path=xl/comments1.xml><?xml version="1.0" encoding="utf-8"?>
<comments xmlns="http://schemas.openxmlformats.org/spreadsheetml/2006/main">
  <authors>
    <author>Felhasználó</author>
  </authors>
  <commentList>
    <comment ref="B9" authorId="0">
      <text>
        <r>
          <rPr>
            <b/>
            <sz val="9"/>
            <color indexed="81"/>
            <rFont val="Tahoma"/>
            <family val="2"/>
            <charset val="238"/>
          </rPr>
          <t>Felhasználó: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<sst xmlns="http://schemas.openxmlformats.org/spreadsheetml/2006/main" count="44" uniqueCount="38">
  <si>
    <t>Összesen</t>
  </si>
  <si>
    <t>Finanszírozási kiadás</t>
  </si>
  <si>
    <t>Egyéb felhalmozási célú támogatások államháztartáson kívülre</t>
  </si>
  <si>
    <t>Egyéb felhalmozási célú támogatások államháztartáson belülre</t>
  </si>
  <si>
    <t>Felújítás</t>
  </si>
  <si>
    <t>Beruházás</t>
  </si>
  <si>
    <t>Tartalék</t>
  </si>
  <si>
    <t>Egyéb müködési célú támogatások államháztartáson kívülre</t>
  </si>
  <si>
    <t>Egyéb müködési célú támogatások államháztartáson belülre</t>
  </si>
  <si>
    <t>Ellátottak pénzbeli juttatásai</t>
  </si>
  <si>
    <t>Dologi kiadások</t>
  </si>
  <si>
    <t>Munkaadókat terhelő járulékok és szociális hozzájárulási adó</t>
  </si>
  <si>
    <t>Személyi juttatás</t>
  </si>
  <si>
    <t>Finanszírozási bevétel</t>
  </si>
  <si>
    <t>Felhalmozási célú átvett pénzeszközök</t>
  </si>
  <si>
    <t>Felhalmozási bevétel</t>
  </si>
  <si>
    <t>Felhalmozási célú támogatás államháztartáson belülről</t>
  </si>
  <si>
    <t>Működési célú átvett pénzeszközök</t>
  </si>
  <si>
    <t>Működési bevételek</t>
  </si>
  <si>
    <t>Közhatalmi bevételek</t>
  </si>
  <si>
    <t>Működési célú támogatás államháztartáson belülről</t>
  </si>
  <si>
    <t>feladat</t>
  </si>
  <si>
    <t>Államigazgatási</t>
  </si>
  <si>
    <t>Önként vállalt</t>
  </si>
  <si>
    <t>Kötelező</t>
  </si>
  <si>
    <t>H</t>
  </si>
  <si>
    <t>G</t>
  </si>
  <si>
    <t>F</t>
  </si>
  <si>
    <t>E</t>
  </si>
  <si>
    <t>D</t>
  </si>
  <si>
    <t>C</t>
  </si>
  <si>
    <t>B</t>
  </si>
  <si>
    <t>A</t>
  </si>
  <si>
    <t>Kiadás</t>
  </si>
  <si>
    <t>Bevétel</t>
  </si>
  <si>
    <t>Megnevezés</t>
  </si>
  <si>
    <t>adatok Ft-ban</t>
  </si>
  <si>
    <t>Gyöngyösfalu  Község Önkormányzatának 2020. évi költségvetési bevételei és kiadásai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</si>
</sst>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1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9" fillId="0" borderId="0"/>
    <xf numFmtId="0" fontId="1" fillId="0" borderId="0"/>
  </cellStyleXfs>
  <cellXfs count="50">
    <xf numFmtId="0" fontId="0" fillId="0" borderId="0" xfId="0"/>
    <xf numFmtId="3" fontId="3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6">
    <cellStyle name="Ezres 2" xfId="1"/>
    <cellStyle name="Ezres 3" xfId="2"/>
    <cellStyle name="Normál" xfId="0" builtinId="0"/>
    <cellStyle name="Normál 2" xfId="3"/>
    <cellStyle name="Normál 3" xfId="4"/>
    <cellStyle name="Normá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.%20mell&#233;kle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.%20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 melléklet"/>
    </sheetNames>
    <sheetDataSet>
      <sheetData sheetId="0">
        <row r="11">
          <cell r="H11">
            <v>29217656</v>
          </cell>
          <cell r="K11">
            <v>29217656</v>
          </cell>
        </row>
        <row r="19">
          <cell r="K19">
            <v>19500000</v>
          </cell>
        </row>
        <row r="26">
          <cell r="K26">
            <v>1450000</v>
          </cell>
        </row>
        <row r="28">
          <cell r="K28">
            <v>80895</v>
          </cell>
        </row>
        <row r="29">
          <cell r="K29">
            <v>24644856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 melléklet"/>
    </sheetNames>
    <sheetDataSet>
      <sheetData sheetId="0">
        <row r="10">
          <cell r="E10">
            <v>11912977</v>
          </cell>
        </row>
        <row r="11">
          <cell r="E11">
            <v>2084770.9749999999</v>
          </cell>
        </row>
        <row r="12">
          <cell r="E12">
            <v>23250000</v>
          </cell>
        </row>
        <row r="13">
          <cell r="E13">
            <v>1000000</v>
          </cell>
        </row>
        <row r="15">
          <cell r="E15">
            <v>15639044</v>
          </cell>
        </row>
        <row r="25">
          <cell r="E25">
            <v>3550000</v>
          </cell>
        </row>
        <row r="26">
          <cell r="E26">
            <v>2287909</v>
          </cell>
        </row>
        <row r="29">
          <cell r="E29">
            <v>8700000</v>
          </cell>
        </row>
        <row r="30">
          <cell r="E30">
            <v>5000000</v>
          </cell>
        </row>
        <row r="31">
          <cell r="E31">
            <v>300000</v>
          </cell>
        </row>
        <row r="38">
          <cell r="E38">
            <v>1168706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33"/>
  <sheetViews>
    <sheetView tabSelected="1" topLeftCell="A8" workbookViewId="0">
      <selection activeCell="E18" sqref="E18"/>
    </sheetView>
  </sheetViews>
  <sheetFormatPr defaultRowHeight="12.75" x14ac:dyDescent="0.2"/>
  <cols>
    <col min="2" max="2" width="3.42578125" customWidth="1"/>
    <col min="3" max="3" width="51.28515625" customWidth="1"/>
    <col min="4" max="10" width="15.5703125" customWidth="1"/>
    <col min="11" max="11" width="16.140625" customWidth="1"/>
  </cols>
  <sheetData>
    <row r="1" spans="2:11" x14ac:dyDescent="0.2">
      <c r="K1" s="27"/>
    </row>
    <row r="2" spans="2:11" x14ac:dyDescent="0.2">
      <c r="H2" s="28"/>
      <c r="I2" s="28"/>
      <c r="J2" s="28"/>
      <c r="K2" s="28"/>
    </row>
    <row r="3" spans="2:11" x14ac:dyDescent="0.2">
      <c r="H3" s="26"/>
      <c r="I3" s="26"/>
      <c r="J3" s="26"/>
      <c r="K3" s="26"/>
    </row>
    <row r="4" spans="2:11" ht="15" x14ac:dyDescent="0.2">
      <c r="C4" s="29" t="s">
        <v>37</v>
      </c>
      <c r="D4" s="29"/>
      <c r="E4" s="29"/>
      <c r="F4" s="29"/>
      <c r="G4" s="29"/>
      <c r="H4" s="29"/>
      <c r="I4" s="29"/>
      <c r="J4" s="25"/>
    </row>
    <row r="7" spans="2:11" x14ac:dyDescent="0.2">
      <c r="B7" s="30" t="s">
        <v>36</v>
      </c>
      <c r="C7" s="30"/>
      <c r="D7" s="30"/>
      <c r="E7" s="30"/>
      <c r="F7" s="30"/>
      <c r="G7" s="30"/>
      <c r="H7" s="30"/>
      <c r="I7" s="30"/>
      <c r="J7" s="30"/>
      <c r="K7" s="30"/>
    </row>
    <row r="8" spans="2:11" ht="13.5" thickBot="1" x14ac:dyDescent="0.25"/>
    <row r="9" spans="2:11" ht="19.5" customHeight="1" thickTop="1" thickBot="1" x14ac:dyDescent="0.25">
      <c r="B9" s="31" t="s">
        <v>35</v>
      </c>
      <c r="C9" s="32"/>
      <c r="D9" s="37" t="s">
        <v>34</v>
      </c>
      <c r="E9" s="38"/>
      <c r="F9" s="38"/>
      <c r="G9" s="39"/>
      <c r="H9" s="40" t="s">
        <v>33</v>
      </c>
      <c r="I9" s="41"/>
      <c r="J9" s="41"/>
      <c r="K9" s="42"/>
    </row>
    <row r="10" spans="2:11" ht="19.5" customHeight="1" thickTop="1" thickBot="1" x14ac:dyDescent="0.25">
      <c r="B10" s="33"/>
      <c r="C10" s="34"/>
      <c r="D10" s="24" t="s">
        <v>32</v>
      </c>
      <c r="E10" s="24" t="s">
        <v>31</v>
      </c>
      <c r="F10" s="24" t="s">
        <v>30</v>
      </c>
      <c r="G10" s="24" t="s">
        <v>29</v>
      </c>
      <c r="H10" s="24" t="s">
        <v>28</v>
      </c>
      <c r="I10" s="24" t="s">
        <v>27</v>
      </c>
      <c r="J10" s="23" t="s">
        <v>26</v>
      </c>
      <c r="K10" s="22" t="s">
        <v>25</v>
      </c>
    </row>
    <row r="11" spans="2:11" ht="19.5" customHeight="1" thickBot="1" x14ac:dyDescent="0.25">
      <c r="B11" s="33"/>
      <c r="C11" s="34"/>
      <c r="D11" s="21" t="s">
        <v>24</v>
      </c>
      <c r="E11" s="21" t="s">
        <v>23</v>
      </c>
      <c r="F11" s="21" t="s">
        <v>22</v>
      </c>
      <c r="G11" s="43" t="s">
        <v>0</v>
      </c>
      <c r="H11" s="21" t="s">
        <v>24</v>
      </c>
      <c r="I11" s="21" t="s">
        <v>23</v>
      </c>
      <c r="J11" s="20" t="s">
        <v>22</v>
      </c>
      <c r="K11" s="45" t="s">
        <v>0</v>
      </c>
    </row>
    <row r="12" spans="2:11" ht="19.5" customHeight="1" thickBot="1" x14ac:dyDescent="0.25">
      <c r="B12" s="35"/>
      <c r="C12" s="36"/>
      <c r="D12" s="47" t="s">
        <v>21</v>
      </c>
      <c r="E12" s="48"/>
      <c r="F12" s="49"/>
      <c r="G12" s="44"/>
      <c r="H12" s="47" t="s">
        <v>21</v>
      </c>
      <c r="I12" s="48"/>
      <c r="J12" s="49"/>
      <c r="K12" s="46"/>
    </row>
    <row r="13" spans="2:11" ht="19.5" customHeight="1" thickBot="1" x14ac:dyDescent="0.25">
      <c r="B13" s="5">
        <v>1</v>
      </c>
      <c r="C13" s="15" t="s">
        <v>20</v>
      </c>
      <c r="D13" s="13">
        <f>'[1]2. melléklet'!K11</f>
        <v>29217656</v>
      </c>
      <c r="E13" s="13"/>
      <c r="F13" s="13"/>
      <c r="G13" s="13">
        <f t="shared" ref="G13:G20" si="0">SUM(D13:E13)</f>
        <v>29217656</v>
      </c>
      <c r="H13" s="14"/>
      <c r="I13" s="14"/>
      <c r="J13" s="19"/>
      <c r="K13" s="18"/>
    </row>
    <row r="14" spans="2:11" ht="19.5" customHeight="1" thickBot="1" x14ac:dyDescent="0.25">
      <c r="B14" s="5">
        <v>2</v>
      </c>
      <c r="C14" s="15" t="s">
        <v>19</v>
      </c>
      <c r="D14" s="13">
        <f>'[1]2. melléklet'!K19</f>
        <v>19500000</v>
      </c>
      <c r="E14" s="13"/>
      <c r="F14" s="13"/>
      <c r="G14" s="13">
        <f t="shared" si="0"/>
        <v>19500000</v>
      </c>
      <c r="H14" s="14"/>
      <c r="I14" s="14"/>
      <c r="J14" s="19"/>
      <c r="K14" s="18"/>
    </row>
    <row r="15" spans="2:11" ht="19.5" customHeight="1" thickBot="1" x14ac:dyDescent="0.25">
      <c r="B15" s="5">
        <v>3</v>
      </c>
      <c r="C15" s="15" t="s">
        <v>18</v>
      </c>
      <c r="D15" s="13">
        <f>'[1]2. melléklet'!K26</f>
        <v>1450000</v>
      </c>
      <c r="E15" s="13"/>
      <c r="F15" s="13"/>
      <c r="G15" s="13">
        <f t="shared" si="0"/>
        <v>1450000</v>
      </c>
      <c r="H15" s="14"/>
      <c r="I15" s="14"/>
      <c r="J15" s="19"/>
      <c r="K15" s="18"/>
    </row>
    <row r="16" spans="2:11" ht="19.5" customHeight="1" thickBot="1" x14ac:dyDescent="0.25">
      <c r="B16" s="5">
        <v>4</v>
      </c>
      <c r="C16" s="15" t="s">
        <v>17</v>
      </c>
      <c r="D16" s="13">
        <v>0</v>
      </c>
      <c r="E16" s="13"/>
      <c r="F16" s="13"/>
      <c r="G16" s="13">
        <f t="shared" si="0"/>
        <v>0</v>
      </c>
      <c r="H16" s="14"/>
      <c r="I16" s="14"/>
      <c r="J16" s="19"/>
      <c r="K16" s="18"/>
    </row>
    <row r="17" spans="2:11" ht="19.5" customHeight="1" thickBot="1" x14ac:dyDescent="0.25">
      <c r="B17" s="5">
        <v>5</v>
      </c>
      <c r="C17" s="15" t="s">
        <v>16</v>
      </c>
      <c r="D17" s="13">
        <v>0</v>
      </c>
      <c r="E17" s="13"/>
      <c r="F17" s="13"/>
      <c r="G17" s="13">
        <f t="shared" si="0"/>
        <v>0</v>
      </c>
      <c r="H17" s="14"/>
      <c r="I17" s="14"/>
      <c r="J17" s="19"/>
      <c r="K17" s="18"/>
    </row>
    <row r="18" spans="2:11" ht="19.5" customHeight="1" thickBot="1" x14ac:dyDescent="0.25">
      <c r="B18" s="5">
        <v>6</v>
      </c>
      <c r="C18" s="15" t="s">
        <v>15</v>
      </c>
      <c r="D18" s="13">
        <v>0</v>
      </c>
      <c r="E18" s="13"/>
      <c r="F18" s="13"/>
      <c r="G18" s="13">
        <f t="shared" si="0"/>
        <v>0</v>
      </c>
      <c r="H18" s="14"/>
      <c r="I18" s="14"/>
      <c r="J18" s="19"/>
      <c r="K18" s="18"/>
    </row>
    <row r="19" spans="2:11" ht="19.5" customHeight="1" thickBot="1" x14ac:dyDescent="0.25">
      <c r="B19" s="5">
        <v>7</v>
      </c>
      <c r="C19" s="15" t="s">
        <v>14</v>
      </c>
      <c r="D19" s="13">
        <f>'[1]2. melléklet'!K28</f>
        <v>80895</v>
      </c>
      <c r="E19" s="13"/>
      <c r="F19" s="13"/>
      <c r="G19" s="13">
        <f t="shared" si="0"/>
        <v>80895</v>
      </c>
      <c r="H19" s="14"/>
      <c r="I19" s="14"/>
      <c r="J19" s="19"/>
      <c r="K19" s="18"/>
    </row>
    <row r="20" spans="2:11" ht="19.5" customHeight="1" thickBot="1" x14ac:dyDescent="0.25">
      <c r="B20" s="5">
        <v>8</v>
      </c>
      <c r="C20" s="15" t="s">
        <v>13</v>
      </c>
      <c r="D20" s="13">
        <f>'[1]2. melléklet'!K29</f>
        <v>24644856</v>
      </c>
      <c r="E20" s="13"/>
      <c r="F20" s="13"/>
      <c r="G20" s="13">
        <f t="shared" si="0"/>
        <v>24644856</v>
      </c>
      <c r="H20" s="14"/>
      <c r="I20" s="14"/>
      <c r="J20" s="19"/>
      <c r="K20" s="18"/>
    </row>
    <row r="21" spans="2:11" ht="19.5" customHeight="1" thickBot="1" x14ac:dyDescent="0.25">
      <c r="B21" s="5">
        <v>9</v>
      </c>
      <c r="C21" s="15" t="s">
        <v>12</v>
      </c>
      <c r="D21" s="14"/>
      <c r="E21" s="14"/>
      <c r="F21" s="14"/>
      <c r="G21" s="14"/>
      <c r="H21" s="13">
        <f>'[2]3. melléklet'!E10</f>
        <v>11912977</v>
      </c>
      <c r="I21" s="13"/>
      <c r="J21" s="17"/>
      <c r="K21" s="16">
        <f t="shared" ref="K21:K32" si="1">SUM(H21:I21)</f>
        <v>11912977</v>
      </c>
    </row>
    <row r="22" spans="2:11" ht="25.5" customHeight="1" thickBot="1" x14ac:dyDescent="0.25">
      <c r="B22" s="5">
        <v>10</v>
      </c>
      <c r="C22" s="15" t="s">
        <v>11</v>
      </c>
      <c r="D22" s="14"/>
      <c r="E22" s="14"/>
      <c r="F22" s="14"/>
      <c r="G22" s="14"/>
      <c r="H22" s="13">
        <f>'[2]3. melléklet'!E11</f>
        <v>2084770.9749999999</v>
      </c>
      <c r="I22" s="13"/>
      <c r="J22" s="17"/>
      <c r="K22" s="16">
        <f t="shared" si="1"/>
        <v>2084770.9749999999</v>
      </c>
    </row>
    <row r="23" spans="2:11" ht="19.5" customHeight="1" thickBot="1" x14ac:dyDescent="0.25">
      <c r="B23" s="5">
        <v>11</v>
      </c>
      <c r="C23" s="15" t="s">
        <v>10</v>
      </c>
      <c r="D23" s="14"/>
      <c r="E23" s="14"/>
      <c r="F23" s="14"/>
      <c r="G23" s="14"/>
      <c r="H23" s="13">
        <f>'[2]3. melléklet'!E12</f>
        <v>23250000</v>
      </c>
      <c r="I23" s="13"/>
      <c r="J23" s="17"/>
      <c r="K23" s="16">
        <f t="shared" si="1"/>
        <v>23250000</v>
      </c>
    </row>
    <row r="24" spans="2:11" ht="19.5" customHeight="1" thickBot="1" x14ac:dyDescent="0.25">
      <c r="B24" s="5">
        <v>12</v>
      </c>
      <c r="C24" s="15" t="s">
        <v>9</v>
      </c>
      <c r="D24" s="14"/>
      <c r="E24" s="14"/>
      <c r="F24" s="14"/>
      <c r="G24" s="14"/>
      <c r="H24" s="13">
        <f>'[2]3. melléklet'!E13</f>
        <v>1000000</v>
      </c>
      <c r="I24" s="13"/>
      <c r="J24" s="17"/>
      <c r="K24" s="16">
        <f t="shared" si="1"/>
        <v>1000000</v>
      </c>
    </row>
    <row r="25" spans="2:11" ht="19.5" customHeight="1" thickBot="1" x14ac:dyDescent="0.25">
      <c r="B25" s="5">
        <v>10</v>
      </c>
      <c r="C25" s="15" t="s">
        <v>8</v>
      </c>
      <c r="D25" s="14"/>
      <c r="E25" s="14"/>
      <c r="F25" s="14"/>
      <c r="G25" s="14"/>
      <c r="H25" s="13">
        <f>'[2]3. melléklet'!E15</f>
        <v>15639044</v>
      </c>
      <c r="I25" s="13"/>
      <c r="J25" s="17"/>
      <c r="K25" s="16">
        <f t="shared" si="1"/>
        <v>15639044</v>
      </c>
    </row>
    <row r="26" spans="2:11" ht="19.5" customHeight="1" thickBot="1" x14ac:dyDescent="0.25">
      <c r="B26" s="5">
        <v>11</v>
      </c>
      <c r="C26" s="15" t="s">
        <v>7</v>
      </c>
      <c r="D26" s="14"/>
      <c r="E26" s="14"/>
      <c r="F26" s="14"/>
      <c r="G26" s="14"/>
      <c r="H26" s="13">
        <f>'[2]3. melléklet'!E25</f>
        <v>3550000</v>
      </c>
      <c r="I26" s="13"/>
      <c r="J26" s="12"/>
      <c r="K26" s="6">
        <f t="shared" si="1"/>
        <v>3550000</v>
      </c>
    </row>
    <row r="27" spans="2:11" ht="19.5" customHeight="1" thickBot="1" x14ac:dyDescent="0.25">
      <c r="B27" s="5">
        <v>12</v>
      </c>
      <c r="C27" s="15" t="s">
        <v>6</v>
      </c>
      <c r="D27" s="14"/>
      <c r="E27" s="14"/>
      <c r="F27" s="14"/>
      <c r="G27" s="14"/>
      <c r="H27" s="13">
        <f>'[2]3. melléklet'!E26</f>
        <v>2287909</v>
      </c>
      <c r="I27" s="13"/>
      <c r="J27" s="12"/>
      <c r="K27" s="11">
        <f t="shared" si="1"/>
        <v>2287909</v>
      </c>
    </row>
    <row r="28" spans="2:11" ht="19.5" customHeight="1" thickBot="1" x14ac:dyDescent="0.25">
      <c r="B28" s="5">
        <v>13</v>
      </c>
      <c r="C28" s="15" t="s">
        <v>5</v>
      </c>
      <c r="D28" s="14"/>
      <c r="E28" s="14"/>
      <c r="F28" s="14"/>
      <c r="G28" s="14"/>
      <c r="H28" s="13">
        <f>'[2]3. melléklet'!E29</f>
        <v>8700000</v>
      </c>
      <c r="I28" s="13"/>
      <c r="J28" s="12"/>
      <c r="K28" s="11">
        <f t="shared" si="1"/>
        <v>8700000</v>
      </c>
    </row>
    <row r="29" spans="2:11" ht="19.5" customHeight="1" thickBot="1" x14ac:dyDescent="0.25">
      <c r="B29" s="5">
        <v>14</v>
      </c>
      <c r="C29" s="15" t="s">
        <v>4</v>
      </c>
      <c r="D29" s="14"/>
      <c r="E29" s="14"/>
      <c r="F29" s="14"/>
      <c r="G29" s="14"/>
      <c r="H29" s="13">
        <f>'[2]3. melléklet'!E30</f>
        <v>5000000</v>
      </c>
      <c r="I29" s="13"/>
      <c r="J29" s="12"/>
      <c r="K29" s="11">
        <f t="shared" si="1"/>
        <v>5000000</v>
      </c>
    </row>
    <row r="30" spans="2:11" ht="19.5" customHeight="1" thickBot="1" x14ac:dyDescent="0.25">
      <c r="B30" s="5">
        <v>15</v>
      </c>
      <c r="C30" s="15" t="s">
        <v>3</v>
      </c>
      <c r="D30" s="14"/>
      <c r="E30" s="14"/>
      <c r="F30" s="14"/>
      <c r="G30" s="14"/>
      <c r="H30" s="13">
        <v>0</v>
      </c>
      <c r="I30" s="13"/>
      <c r="J30" s="12"/>
      <c r="K30" s="11">
        <f t="shared" si="1"/>
        <v>0</v>
      </c>
    </row>
    <row r="31" spans="2:11" ht="27.75" customHeight="1" thickBot="1" x14ac:dyDescent="0.25">
      <c r="B31" s="5">
        <v>16</v>
      </c>
      <c r="C31" s="15" t="s">
        <v>2</v>
      </c>
      <c r="D31" s="14"/>
      <c r="E31" s="14"/>
      <c r="F31" s="14"/>
      <c r="G31" s="14"/>
      <c r="H31" s="13">
        <f>'[2]3. melléklet'!E31</f>
        <v>300000</v>
      </c>
      <c r="I31" s="13"/>
      <c r="J31" s="12"/>
      <c r="K31" s="11">
        <f t="shared" si="1"/>
        <v>300000</v>
      </c>
    </row>
    <row r="32" spans="2:11" ht="27.75" customHeight="1" thickBot="1" x14ac:dyDescent="0.25">
      <c r="B32" s="5">
        <v>17</v>
      </c>
      <c r="C32" s="10" t="s">
        <v>1</v>
      </c>
      <c r="D32" s="9"/>
      <c r="E32" s="9"/>
      <c r="F32" s="9"/>
      <c r="G32" s="9"/>
      <c r="H32" s="8">
        <f>'[2]3. melléklet'!E38</f>
        <v>1168706</v>
      </c>
      <c r="I32" s="8"/>
      <c r="J32" s="7"/>
      <c r="K32" s="6">
        <f t="shared" si="1"/>
        <v>1168706</v>
      </c>
    </row>
    <row r="33" spans="2:11" ht="19.5" customHeight="1" thickBot="1" x14ac:dyDescent="0.25">
      <c r="B33" s="5">
        <v>18</v>
      </c>
      <c r="C33" s="4" t="s">
        <v>0</v>
      </c>
      <c r="D33" s="3">
        <f>SUM(D13:D20)</f>
        <v>74893407</v>
      </c>
      <c r="E33" s="3">
        <f>SUM(E13:E31)</f>
        <v>0</v>
      </c>
      <c r="F33" s="3"/>
      <c r="G33" s="3">
        <f>SUM(G13:G31)</f>
        <v>74893407</v>
      </c>
      <c r="H33" s="3">
        <f>SUM(H21:H32)</f>
        <v>74893406.974999994</v>
      </c>
      <c r="I33" s="3">
        <f>SUM(I21:I32)</f>
        <v>0</v>
      </c>
      <c r="J33" s="2"/>
      <c r="K33" s="1">
        <f>SUM(K21:K32)</f>
        <v>74893406.974999994</v>
      </c>
    </row>
  </sheetData>
  <sheetProtection password="97CB" sheet="1" objects="1" scenarios="1"/>
  <mergeCells count="10">
    <mergeCell ref="H2:K2"/>
    <mergeCell ref="C4:I4"/>
    <mergeCell ref="B7:K7"/>
    <mergeCell ref="B9:C12"/>
    <mergeCell ref="D9:G9"/>
    <mergeCell ref="H9:K9"/>
    <mergeCell ref="G11:G12"/>
    <mergeCell ref="K11:K12"/>
    <mergeCell ref="D12:F12"/>
    <mergeCell ref="H12:J12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Header>&amp;R4. melléklet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2020-02-11T09:36:03Z</cp:lastPrinted>
  <dcterms:created xsi:type="dcterms:W3CDTF">2020-02-10T10:31:32Z</dcterms:created>
  <dcterms:modified xsi:type="dcterms:W3CDTF">2020-02-11T09:36:05Z</dcterms:modified>
</cp:coreProperties>
</file>