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F2F28D18-B6E5-466D-952B-60BEE0CE9201}" xr6:coauthVersionLast="45" xr6:coauthVersionMax="45" xr10:uidLastSave="{00000000-0000-0000-0000-000000000000}"/>
  <bookViews>
    <workbookView xWindow="-120" yWindow="-120" windowWidth="21840" windowHeight="13140" xr2:uid="{1A03D59F-1D13-4B51-B74E-E5CEF1E4CA71}"/>
  </bookViews>
  <sheets>
    <sheet name="12.sz. melléklet" sheetId="1" r:id="rId1"/>
  </sheets>
  <externalReferences>
    <externalReference r:id="rId2"/>
  </externalReferences>
  <definedNames>
    <definedName name="_xlnm.Print_Area" localSheetId="0">'12.sz. melléklet'!$A$1:$O$26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1" i="1"/>
  <c r="O10" i="1"/>
  <c r="O16" i="1" s="1"/>
  <c r="O2" i="1"/>
  <c r="O25" i="1" l="1"/>
</calcChain>
</file>

<file path=xl/sharedStrings.xml><?xml version="1.0" encoding="utf-8"?>
<sst xmlns="http://schemas.openxmlformats.org/spreadsheetml/2006/main" count="66" uniqueCount="66">
  <si>
    <t>12. melléklet</t>
  </si>
  <si>
    <t>Balatonakali Önkormányzat 2020.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</si>
  <si>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</si>
  <si>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</si>
  <si>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</si>
  <si>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</si>
  <si>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</si>
  <si>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</si>
  <si>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</si>
  <si>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</si>
  <si>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</si>
  <si>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</si>
  <si>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</si>
  <si>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</si>
  <si>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</si>
  <si>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</si>
  <si>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</si>
  <si>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</si>
  <si>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</si>
  <si>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</si>
  <si>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</si>
  <si>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</si>
  <si>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</si>
  <si>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</si>
  <si>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</si>
  <si>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</si>
  <si>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</si>
  <si>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</si>
  <si>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</si>
  <si>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</si>
  <si>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</si>
  <si>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</si>
  <si>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</si>
  <si>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</si>
  <si>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</si>
  <si>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</si>
  <si>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</si>
  <si>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</si>
  <si>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</si>
  <si>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</si>
  <si>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</si>
  <si>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</si>
  <si>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</si>
  <si>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Belföldi értékpapírok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</si>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</sst>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vertical="center" wrapText="1"/>
    </xf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917F-8989-4AFD-86D0-B0579679FF36}">
  <dimension ref="A1:V32"/>
  <sheetViews>
    <sheetView tabSelected="1" zoomScaleNormal="100" workbookViewId="0">
      <selection sqref="A1:O1"/>
    </sheetView>
  </sheetViews>
  <sheetFormatPr defaultRowHeight="12.75" x14ac:dyDescent="0.2"/>
  <cols>
    <col min="1" max="1" width="5.28515625" style="2" customWidth="1"/>
    <col min="2" max="2" width="24" style="2" customWidth="1"/>
    <col min="3" max="15" width="7.7109375" style="2" customWidth="1"/>
  </cols>
  <sheetData>
    <row r="1" spans="1:22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ht="15" customHeight="1" x14ac:dyDescent="0.2">
      <c r="O2" s="3" t="str">
        <f>'[1]1.sz. melléklet'!G2</f>
        <v>a 10/2020. (XII.1.) önkormányzati rendelethez</v>
      </c>
      <c r="Q2" s="2"/>
      <c r="R2" s="2"/>
      <c r="S2" s="2"/>
      <c r="T2" s="2"/>
      <c r="U2" s="2"/>
      <c r="V2" s="2"/>
    </row>
    <row r="3" spans="1:22" ht="15" customHeight="1" x14ac:dyDescent="0.2">
      <c r="A3" s="4"/>
    </row>
    <row r="4" spans="1:22" ht="15" customHeight="1" x14ac:dyDescent="0.2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2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22" ht="15" customHeight="1" thickBot="1" x14ac:dyDescent="0.25">
      <c r="M6" s="8" t="s">
        <v>2</v>
      </c>
      <c r="N6" s="8"/>
      <c r="O6" s="8"/>
      <c r="P6" s="7"/>
    </row>
    <row r="7" spans="1:22" s="13" customFormat="1" ht="15" customHeight="1" thickTop="1" x14ac:dyDescent="0.2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25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">
      <c r="A9" s="17" t="s">
        <v>33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8"/>
    </row>
    <row r="10" spans="1:22" s="13" customFormat="1" ht="15" customHeight="1" x14ac:dyDescent="0.2">
      <c r="A10" s="19" t="s">
        <v>34</v>
      </c>
      <c r="B10" s="20" t="s">
        <v>35</v>
      </c>
      <c r="C10" s="21">
        <v>2500</v>
      </c>
      <c r="D10" s="21">
        <v>3000</v>
      </c>
      <c r="E10" s="21">
        <v>20000</v>
      </c>
      <c r="F10" s="21">
        <v>11000</v>
      </c>
      <c r="G10" s="21">
        <v>10000</v>
      </c>
      <c r="H10" s="21">
        <v>14000</v>
      </c>
      <c r="I10" s="21">
        <v>20000</v>
      </c>
      <c r="J10" s="21">
        <v>19000</v>
      </c>
      <c r="K10" s="21">
        <v>11652</v>
      </c>
      <c r="L10" s="21">
        <v>15000</v>
      </c>
      <c r="M10" s="21">
        <v>10000</v>
      </c>
      <c r="N10" s="21">
        <v>8803</v>
      </c>
      <c r="O10" s="22">
        <f t="shared" ref="O10:O15" si="0">SUM(C10:N10)</f>
        <v>144955</v>
      </c>
      <c r="P10" s="18"/>
      <c r="Q10" s="23"/>
      <c r="R10" s="23"/>
      <c r="S10" s="23"/>
      <c r="T10" s="23"/>
      <c r="U10" s="23"/>
    </row>
    <row r="11" spans="1:22" s="13" customFormat="1" ht="15" customHeight="1" x14ac:dyDescent="0.2">
      <c r="A11" s="19" t="s">
        <v>36</v>
      </c>
      <c r="B11" s="20" t="s">
        <v>37</v>
      </c>
      <c r="C11" s="21">
        <v>5</v>
      </c>
      <c r="D11" s="21">
        <v>6</v>
      </c>
      <c r="E11" s="21">
        <v>5</v>
      </c>
      <c r="F11" s="21">
        <v>6</v>
      </c>
      <c r="G11" s="21">
        <v>3753</v>
      </c>
      <c r="H11" s="21">
        <v>6</v>
      </c>
      <c r="I11" s="21">
        <v>5</v>
      </c>
      <c r="J11" s="21">
        <v>6</v>
      </c>
      <c r="K11" s="21">
        <v>5</v>
      </c>
      <c r="L11" s="21">
        <v>6</v>
      </c>
      <c r="M11" s="21">
        <v>5</v>
      </c>
      <c r="N11" s="21">
        <v>5</v>
      </c>
      <c r="O11" s="22">
        <f t="shared" si="0"/>
        <v>3813</v>
      </c>
      <c r="P11" s="18"/>
      <c r="Q11" s="23"/>
      <c r="R11" s="23"/>
      <c r="S11" s="23"/>
      <c r="T11" s="23"/>
      <c r="U11" s="23"/>
    </row>
    <row r="12" spans="1:22" s="13" customFormat="1" ht="15" customHeight="1" x14ac:dyDescent="0.2">
      <c r="A12" s="19" t="s">
        <v>38</v>
      </c>
      <c r="B12" s="20" t="s">
        <v>39</v>
      </c>
      <c r="C12" s="21">
        <v>5692</v>
      </c>
      <c r="D12" s="21">
        <v>5692</v>
      </c>
      <c r="E12" s="21">
        <v>73654</v>
      </c>
      <c r="F12" s="21">
        <v>7401</v>
      </c>
      <c r="G12" s="21">
        <v>5692</v>
      </c>
      <c r="H12" s="21">
        <v>52393</v>
      </c>
      <c r="I12" s="21">
        <v>7692</v>
      </c>
      <c r="J12" s="21">
        <v>13592</v>
      </c>
      <c r="K12" s="21">
        <v>9666</v>
      </c>
      <c r="L12" s="21">
        <v>5692</v>
      </c>
      <c r="M12" s="21">
        <v>9692</v>
      </c>
      <c r="N12" s="21">
        <v>74239</v>
      </c>
      <c r="O12" s="22">
        <f t="shared" si="0"/>
        <v>271097</v>
      </c>
      <c r="P12" s="18"/>
      <c r="Q12" s="23"/>
      <c r="R12" s="23"/>
      <c r="S12" s="23"/>
      <c r="T12" s="23"/>
      <c r="U12" s="23"/>
    </row>
    <row r="13" spans="1:22" s="13" customFormat="1" ht="15" customHeight="1" x14ac:dyDescent="0.2">
      <c r="A13" s="19" t="s">
        <v>40</v>
      </c>
      <c r="B13" s="20" t="s">
        <v>41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2">
        <f t="shared" si="0"/>
        <v>0</v>
      </c>
      <c r="P13" s="18"/>
      <c r="Q13" s="23"/>
      <c r="R13" s="23"/>
      <c r="S13" s="23"/>
      <c r="T13" s="23"/>
      <c r="U13" s="23"/>
    </row>
    <row r="14" spans="1:22" s="13" customFormat="1" ht="15" customHeight="1" x14ac:dyDescent="0.2">
      <c r="A14" s="19" t="s">
        <v>42</v>
      </c>
      <c r="B14" s="20" t="s">
        <v>43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>
        <f t="shared" si="0"/>
        <v>0</v>
      </c>
      <c r="P14" s="18"/>
      <c r="Q14" s="23"/>
      <c r="R14" s="23"/>
      <c r="S14" s="23"/>
      <c r="T14" s="23"/>
      <c r="U14" s="23"/>
    </row>
    <row r="15" spans="1:22" s="13" customFormat="1" ht="15" customHeight="1" x14ac:dyDescent="0.2">
      <c r="A15" s="19" t="s">
        <v>44</v>
      </c>
      <c r="B15" s="20" t="s">
        <v>45</v>
      </c>
      <c r="C15" s="21">
        <v>125256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2">
        <f t="shared" si="0"/>
        <v>125256</v>
      </c>
      <c r="P15" s="18"/>
      <c r="Q15" s="23"/>
      <c r="R15" s="23"/>
      <c r="S15" s="23"/>
      <c r="T15" s="23"/>
      <c r="U15" s="23"/>
    </row>
    <row r="16" spans="1:22" s="13" customFormat="1" ht="15" customHeight="1" x14ac:dyDescent="0.2">
      <c r="A16" s="24" t="s">
        <v>46</v>
      </c>
      <c r="B16" s="25" t="s">
        <v>47</v>
      </c>
      <c r="C16" s="26">
        <f t="shared" ref="C16:N16" si="1">SUM(C10:C15)</f>
        <v>133453</v>
      </c>
      <c r="D16" s="26">
        <f t="shared" si="1"/>
        <v>8698</v>
      </c>
      <c r="E16" s="26">
        <f t="shared" si="1"/>
        <v>93659</v>
      </c>
      <c r="F16" s="26">
        <f t="shared" si="1"/>
        <v>18407</v>
      </c>
      <c r="G16" s="26">
        <f t="shared" si="1"/>
        <v>19445</v>
      </c>
      <c r="H16" s="26">
        <f t="shared" si="1"/>
        <v>66399</v>
      </c>
      <c r="I16" s="26">
        <f t="shared" si="1"/>
        <v>27697</v>
      </c>
      <c r="J16" s="26">
        <f t="shared" si="1"/>
        <v>32598</v>
      </c>
      <c r="K16" s="26">
        <f t="shared" si="1"/>
        <v>21323</v>
      </c>
      <c r="L16" s="26">
        <f t="shared" si="1"/>
        <v>20698</v>
      </c>
      <c r="M16" s="26">
        <f t="shared" si="1"/>
        <v>19697</v>
      </c>
      <c r="N16" s="26">
        <f t="shared" si="1"/>
        <v>83047</v>
      </c>
      <c r="O16" s="27">
        <f>SUM(O10:O15)</f>
        <v>545121</v>
      </c>
      <c r="P16" s="18"/>
      <c r="Q16" s="23"/>
      <c r="R16" s="23"/>
      <c r="S16" s="23"/>
      <c r="T16" s="23"/>
      <c r="U16" s="23"/>
    </row>
    <row r="17" spans="1:21" s="13" customFormat="1" ht="15" customHeight="1" x14ac:dyDescent="0.2">
      <c r="A17" s="28" t="s">
        <v>48</v>
      </c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8"/>
      <c r="P17" s="18"/>
      <c r="Q17" s="23"/>
      <c r="R17" s="23"/>
      <c r="S17" s="23"/>
      <c r="T17" s="23"/>
      <c r="U17" s="23"/>
    </row>
    <row r="18" spans="1:21" s="13" customFormat="1" ht="15" customHeight="1" x14ac:dyDescent="0.2">
      <c r="A18" s="19" t="s">
        <v>49</v>
      </c>
      <c r="B18" s="30" t="s">
        <v>50</v>
      </c>
      <c r="C18" s="31">
        <v>12275</v>
      </c>
      <c r="D18" s="31">
        <v>12275</v>
      </c>
      <c r="E18" s="31">
        <v>12275</v>
      </c>
      <c r="F18" s="31">
        <v>12775</v>
      </c>
      <c r="G18" s="31">
        <v>15150</v>
      </c>
      <c r="H18" s="31">
        <v>12219</v>
      </c>
      <c r="I18" s="31">
        <v>16539</v>
      </c>
      <c r="J18" s="31">
        <v>16540</v>
      </c>
      <c r="K18" s="31">
        <v>14859</v>
      </c>
      <c r="L18" s="31">
        <v>12775</v>
      </c>
      <c r="M18" s="31">
        <v>12275</v>
      </c>
      <c r="N18" s="31">
        <v>12782</v>
      </c>
      <c r="O18" s="32">
        <f>SUM(C18:N18)</f>
        <v>162739</v>
      </c>
      <c r="P18" s="18"/>
      <c r="Q18" s="23"/>
      <c r="R18" s="23"/>
      <c r="S18" s="23"/>
      <c r="T18" s="23"/>
      <c r="U18" s="23"/>
    </row>
    <row r="19" spans="1:21" s="13" customFormat="1" ht="15" customHeight="1" x14ac:dyDescent="0.2">
      <c r="A19" s="19" t="s">
        <v>51</v>
      </c>
      <c r="B19" s="20" t="s">
        <v>52</v>
      </c>
      <c r="C19" s="33">
        <v>0</v>
      </c>
      <c r="D19" s="33">
        <v>1808</v>
      </c>
      <c r="E19" s="33">
        <v>3939</v>
      </c>
      <c r="F19" s="33">
        <v>1818</v>
      </c>
      <c r="G19" s="33">
        <v>3939</v>
      </c>
      <c r="H19" s="33">
        <v>329</v>
      </c>
      <c r="I19" s="33">
        <v>1818</v>
      </c>
      <c r="J19" s="33">
        <v>3939</v>
      </c>
      <c r="K19" s="33">
        <v>1819</v>
      </c>
      <c r="L19" s="33">
        <v>1818</v>
      </c>
      <c r="M19" s="33">
        <v>3939</v>
      </c>
      <c r="N19" s="33">
        <v>1819</v>
      </c>
      <c r="O19" s="22">
        <f t="shared" ref="O19:O25" si="2">SUM(C19:N19)</f>
        <v>26985</v>
      </c>
      <c r="P19" s="18"/>
      <c r="Q19" s="23"/>
      <c r="R19" s="23"/>
      <c r="S19" s="23"/>
      <c r="T19" s="23"/>
      <c r="U19" s="23"/>
    </row>
    <row r="20" spans="1:21" s="13" customFormat="1" ht="15" customHeight="1" x14ac:dyDescent="0.2">
      <c r="A20" s="19" t="s">
        <v>53</v>
      </c>
      <c r="B20" s="20" t="s">
        <v>54</v>
      </c>
      <c r="C20" s="21"/>
      <c r="D20" s="21"/>
      <c r="E20" s="21"/>
      <c r="F20" s="21">
        <v>11596</v>
      </c>
      <c r="G20" s="21">
        <v>39346</v>
      </c>
      <c r="H20" s="21">
        <v>64175</v>
      </c>
      <c r="I20" s="21">
        <v>34238</v>
      </c>
      <c r="J20" s="21"/>
      <c r="K20" s="21">
        <v>31929</v>
      </c>
      <c r="L20" s="21">
        <v>24862</v>
      </c>
      <c r="M20" s="21">
        <v>31930</v>
      </c>
      <c r="N20" s="21">
        <v>9525</v>
      </c>
      <c r="O20" s="22">
        <f t="shared" si="2"/>
        <v>247601</v>
      </c>
      <c r="P20" s="18"/>
      <c r="Q20" s="23"/>
      <c r="R20" s="23"/>
      <c r="S20" s="23"/>
      <c r="T20" s="23"/>
      <c r="U20" s="23"/>
    </row>
    <row r="21" spans="1:21" s="13" customFormat="1" ht="15" customHeight="1" x14ac:dyDescent="0.2">
      <c r="A21" s="19" t="s">
        <v>55</v>
      </c>
      <c r="B21" s="20" t="s">
        <v>56</v>
      </c>
      <c r="C21" s="21"/>
      <c r="D21" s="21">
        <v>1950</v>
      </c>
      <c r="E21" s="21">
        <v>2260</v>
      </c>
      <c r="F21" s="21">
        <v>5175</v>
      </c>
      <c r="G21" s="21">
        <v>12170</v>
      </c>
      <c r="H21" s="21">
        <v>7931</v>
      </c>
      <c r="I21" s="21"/>
      <c r="J21" s="21"/>
      <c r="K21" s="21">
        <v>7560</v>
      </c>
      <c r="L21" s="21">
        <v>2475</v>
      </c>
      <c r="M21" s="21"/>
      <c r="N21" s="21"/>
      <c r="O21" s="22">
        <f t="shared" si="2"/>
        <v>39521</v>
      </c>
      <c r="P21" s="18"/>
      <c r="Q21" s="23"/>
      <c r="R21" s="23"/>
      <c r="S21" s="23"/>
      <c r="T21" s="23"/>
      <c r="U21" s="23"/>
    </row>
    <row r="22" spans="1:21" s="13" customFormat="1" ht="15" customHeight="1" x14ac:dyDescent="0.2">
      <c r="A22" s="19" t="s">
        <v>57</v>
      </c>
      <c r="B22" s="20" t="s">
        <v>58</v>
      </c>
      <c r="C22" s="21">
        <v>4335</v>
      </c>
      <c r="D22" s="21">
        <v>1603</v>
      </c>
      <c r="E22" s="21">
        <v>1603</v>
      </c>
      <c r="F22" s="21">
        <v>1604</v>
      </c>
      <c r="G22" s="21">
        <v>1603</v>
      </c>
      <c r="H22" s="21">
        <v>1088</v>
      </c>
      <c r="I22" s="21">
        <v>1603</v>
      </c>
      <c r="J22" s="21">
        <v>1604</v>
      </c>
      <c r="K22" s="21">
        <v>1715</v>
      </c>
      <c r="L22" s="21">
        <v>1715</v>
      </c>
      <c r="M22" s="21">
        <v>1715</v>
      </c>
      <c r="N22" s="21">
        <v>1716</v>
      </c>
      <c r="O22" s="22">
        <f>SUM(C22:N22)</f>
        <v>21904</v>
      </c>
      <c r="P22" s="18"/>
      <c r="Q22" s="23"/>
      <c r="R22" s="23"/>
      <c r="S22" s="23"/>
      <c r="T22" s="23"/>
      <c r="U22" s="23"/>
    </row>
    <row r="23" spans="1:21" s="13" customFormat="1" ht="15" customHeight="1" x14ac:dyDescent="0.2">
      <c r="A23" s="19" t="s">
        <v>59</v>
      </c>
      <c r="B23" s="20" t="s">
        <v>60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>
        <f t="shared" si="2"/>
        <v>0</v>
      </c>
      <c r="P23" s="18"/>
      <c r="Q23" s="23"/>
      <c r="R23" s="23"/>
      <c r="S23" s="23"/>
      <c r="T23" s="23"/>
      <c r="U23" s="23"/>
    </row>
    <row r="24" spans="1:21" s="13" customFormat="1" ht="15" customHeight="1" x14ac:dyDescent="0.2">
      <c r="A24" s="24" t="s">
        <v>61</v>
      </c>
      <c r="B24" s="25" t="s">
        <v>62</v>
      </c>
      <c r="C24" s="26">
        <f t="shared" ref="C24:N24" si="3">SUM(C18:C23)</f>
        <v>16610</v>
      </c>
      <c r="D24" s="26">
        <f t="shared" si="3"/>
        <v>17636</v>
      </c>
      <c r="E24" s="26">
        <f t="shared" si="3"/>
        <v>20077</v>
      </c>
      <c r="F24" s="26">
        <f t="shared" si="3"/>
        <v>32968</v>
      </c>
      <c r="G24" s="26">
        <f t="shared" si="3"/>
        <v>72208</v>
      </c>
      <c r="H24" s="26">
        <f t="shared" si="3"/>
        <v>85742</v>
      </c>
      <c r="I24" s="26">
        <f t="shared" si="3"/>
        <v>54198</v>
      </c>
      <c r="J24" s="26">
        <f t="shared" si="3"/>
        <v>22083</v>
      </c>
      <c r="K24" s="26">
        <f t="shared" si="3"/>
        <v>57882</v>
      </c>
      <c r="L24" s="26">
        <f t="shared" si="3"/>
        <v>43645</v>
      </c>
      <c r="M24" s="26">
        <f t="shared" si="3"/>
        <v>49859</v>
      </c>
      <c r="N24" s="26">
        <f t="shared" si="3"/>
        <v>25842</v>
      </c>
      <c r="O24" s="27">
        <f>SUM(C24:N24)</f>
        <v>498750</v>
      </c>
      <c r="P24" s="18"/>
      <c r="Q24" s="23"/>
      <c r="R24" s="23"/>
      <c r="S24" s="23"/>
      <c r="T24" s="23"/>
      <c r="U24" s="23"/>
    </row>
    <row r="25" spans="1:21" s="13" customFormat="1" ht="15" customHeight="1" x14ac:dyDescent="0.2">
      <c r="A25" s="19" t="s">
        <v>63</v>
      </c>
      <c r="B25" s="20" t="s">
        <v>64</v>
      </c>
      <c r="C25" s="21">
        <f t="shared" ref="C25:N25" si="4">C16-C24</f>
        <v>116843</v>
      </c>
      <c r="D25" s="21">
        <f t="shared" si="4"/>
        <v>-8938</v>
      </c>
      <c r="E25" s="21">
        <f t="shared" si="4"/>
        <v>73582</v>
      </c>
      <c r="F25" s="21">
        <f t="shared" si="4"/>
        <v>-14561</v>
      </c>
      <c r="G25" s="21">
        <f t="shared" si="4"/>
        <v>-52763</v>
      </c>
      <c r="H25" s="21">
        <f t="shared" si="4"/>
        <v>-19343</v>
      </c>
      <c r="I25" s="21">
        <f t="shared" si="4"/>
        <v>-26501</v>
      </c>
      <c r="J25" s="21">
        <f t="shared" si="4"/>
        <v>10515</v>
      </c>
      <c r="K25" s="21">
        <f t="shared" si="4"/>
        <v>-36559</v>
      </c>
      <c r="L25" s="21">
        <f t="shared" si="4"/>
        <v>-22947</v>
      </c>
      <c r="M25" s="21">
        <f t="shared" si="4"/>
        <v>-30162</v>
      </c>
      <c r="N25" s="21">
        <f t="shared" si="4"/>
        <v>57205</v>
      </c>
      <c r="O25" s="22">
        <f t="shared" si="2"/>
        <v>46371</v>
      </c>
      <c r="P25" s="18"/>
      <c r="Q25" s="23"/>
      <c r="R25" s="23"/>
      <c r="S25" s="23"/>
      <c r="T25" s="23"/>
      <c r="U25" s="23"/>
    </row>
    <row r="26" spans="1:21" s="13" customFormat="1" ht="15" customHeight="1" thickBot="1" x14ac:dyDescent="0.25">
      <c r="A26" s="34"/>
      <c r="B26" s="35" t="s">
        <v>65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  <c r="P26" s="18"/>
    </row>
    <row r="28" spans="1:21" x14ac:dyDescent="0.2">
      <c r="N28" s="38"/>
    </row>
    <row r="29" spans="1:21" x14ac:dyDescent="0.2"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21" x14ac:dyDescent="0.2">
      <c r="D30" s="38"/>
      <c r="F30" s="38"/>
      <c r="I30" s="38"/>
      <c r="L30" s="38"/>
    </row>
    <row r="32" spans="1:21" x14ac:dyDescent="0.2"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12.sz. melléklet</vt:lpstr>
      <vt:lpstr>'12.sz.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2020-11-30T14:41:47Z</dcterms:created>
  <dcterms:modified xsi:type="dcterms:W3CDTF">2020-11-30T14:41:58Z</dcterms:modified>
</cp:coreProperties>
</file>