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7.m.Kiadások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[1]kd!$Q$2:$Q$3152</definedName>
    <definedName name="áá">#REF!</definedName>
    <definedName name="aaa">#REF!</definedName>
    <definedName name="ac">[1]kd!$F$2:$F$3176</definedName>
    <definedName name="ad">#REF!</definedName>
    <definedName name="aé">#REF!</definedName>
    <definedName name="af">#REF!</definedName>
    <definedName name="ag">[2]körjegyzőség!$C$9:$C$28</definedName>
    <definedName name="ah">#REF!</definedName>
    <definedName name="aí">[2]Családsegítés!$C$27:$C$86</definedName>
    <definedName name="aj">[1]kd!$Q$2:$Q$3152</definedName>
    <definedName name="ak">#REF!</definedName>
    <definedName name="al">#REF!</definedName>
    <definedName name="áő">#REF!</definedName>
    <definedName name="aú">[1]kd!$F$2:$F$3176</definedName>
    <definedName name="aű">[1]kd!$F$2:$I$3368</definedName>
    <definedName name="aw">#REF!</definedName>
    <definedName name="ay">[1]kd!$F$2:$I$3368</definedName>
    <definedName name="BB">#REF!</definedName>
    <definedName name="cv">[2]Gyermekjóléti!$C$27:$C$86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[2]Családsegítés!$C$27:$C$86</definedName>
    <definedName name="css_k_3">[2]Családsegítés!$C$27:$C$86</definedName>
    <definedName name="css_k_4">[3]Családsegítés!$C$27:$C$86</definedName>
    <definedName name="css_k_5">[3]Családsegítés!$C$27:$C$86</definedName>
    <definedName name="css_k_6">[3]Családsegítés!$C$27:$C$86</definedName>
    <definedName name="css_k_7">[2]Családsegítés!$C$27:$C$86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[2]körjegyzőség!$C$9:$C$28</definedName>
    <definedName name="ÉÉ">#REF!</definedName>
    <definedName name="ééé">#REF!</definedName>
    <definedName name="efr">#REF!</definedName>
    <definedName name="élk">#REF!</definedName>
    <definedName name="ép">[1]kd!$Q$2:$Q$3152</definedName>
    <definedName name="épl">#REF!</definedName>
    <definedName name="er">[2]Családsegítés!$C$27:$C$86</definedName>
    <definedName name="es">#REF!</definedName>
    <definedName name="ew">[2]Gyermekjóléti!$C$27:$C$86</definedName>
    <definedName name="Excel_BuiltIn_Print_Area">#REF!</definedName>
    <definedName name="Excel_BuiltIn_Print_Titles">#REF!</definedName>
    <definedName name="g">#REF!</definedName>
    <definedName name="gg">[1]kd!$F$2:$I$3368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[2]Gyermekjóléti!$C$27:$C$86</definedName>
    <definedName name="gyj_k_3">[2]Gyermekjóléti!$C$27:$C$86</definedName>
    <definedName name="gyj_k_4">[3]Gyermekjóléti!$C$27:$C$86</definedName>
    <definedName name="gyj_k_5">[3]Gyermekjóléti!$C$27:$C$86</definedName>
    <definedName name="gyj_k_6">[3]Gyermekjóléti!$C$27:$C$86</definedName>
    <definedName name="gyj_k_7">[2]Gyermekjóléti!$C$27:$C$86</definedName>
    <definedName name="gyk_k_">#REF!</definedName>
    <definedName name="h">#REF!</definedName>
    <definedName name="hh">#REF!</definedName>
    <definedName name="ÍA">#REF!</definedName>
    <definedName name="ÍD">[1]kd!$F$2:$F$3176</definedName>
    <definedName name="ÍÍ">[2]Családsegítés!$C$27:$C$86</definedName>
    <definedName name="ÍS">[1]kd!$F$2:$I$3368</definedName>
    <definedName name="J">#REF!</definedName>
    <definedName name="jjj">#REF!</definedName>
    <definedName name="jk">#REF!</definedName>
    <definedName name="kiu">[1]kd!$Q$2:$Q$3152</definedName>
    <definedName name="kj_sz1">[4]kd!$Q$2:$Q$3152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[2]körjegyzőség!$C$9:$C$28</definedName>
    <definedName name="kjz_k_3">[2]körjegyzőség!$C$9:$C$28</definedName>
    <definedName name="kjz_k_4">[3]körjegyzőség!$C$9:$C$28</definedName>
    <definedName name="kjz_k_5">[3]körjegyzőség!$C$9:$C$28</definedName>
    <definedName name="kjz_k_6">[3]körjegyzőség!$C$9:$C$28</definedName>
    <definedName name="kjz_k_7">[2]körjegyzőség!$C$9:$C$28</definedName>
    <definedName name="kjz_sz">NA()</definedName>
    <definedName name="kjz_sz_1">NA()</definedName>
    <definedName name="kjz_sz_2">[1]kd!$Q$2:$Q$3152</definedName>
    <definedName name="kjz_sz_3">[1]kd!$Q$2:$Q$3152</definedName>
    <definedName name="kjz_sz_4">[5]kd!$Q$2:$Q$3152</definedName>
    <definedName name="kjz_sz_5">[5]kd!$Q$2:$Q$3152</definedName>
    <definedName name="kjz_sz_6">[5]kd!$Q$2:$Q$3152</definedName>
    <definedName name="kjz_sz_7">[1]kd!$Q$2:$Q$3152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[2]körjegyzőség!$C$9:$C$28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[1]kd!$F$2:$I$3368</definedName>
    <definedName name="okod_3">[1]kd!$F$2:$I$3368</definedName>
    <definedName name="okod_4">[5]kd!$F$2:$I$3368</definedName>
    <definedName name="okod_5">[5]kd!$F$2:$I$3368</definedName>
    <definedName name="okod_6">[5]kd!$F$2:$I$3368</definedName>
    <definedName name="okod_7">[1]kd!$F$2:$I$3368</definedName>
    <definedName name="onev">[6]kod!$BT$34:$BT$3184</definedName>
    <definedName name="onk">[7]kd!$F$2:$F$3178</definedName>
    <definedName name="őé">#REF!</definedName>
    <definedName name="önk">NA()</definedName>
    <definedName name="önk_1">NA()</definedName>
    <definedName name="önk_2">[1]kd!$F$2:$F$3176</definedName>
    <definedName name="önk_3">[1]kd!$F$2:$F$3176</definedName>
    <definedName name="önk_4">[5]kd!$F$2:$F$3176</definedName>
    <definedName name="önk_5">[5]kd!$F$2:$F$3176</definedName>
    <definedName name="önk_6">[5]kd!$F$2:$F$3176</definedName>
    <definedName name="önk_7">[1]kd!$F$2:$F$3176</definedName>
    <definedName name="pl">#REF!</definedName>
    <definedName name="plé">#REF!</definedName>
    <definedName name="pm">[5]kd!$F$2:$F$3178</definedName>
    <definedName name="po">[2]Családsegítés!$C$27:$C$86</definedName>
    <definedName name="ppp">[7]kd!$F$2:$I$3370</definedName>
    <definedName name="pű">#REF!</definedName>
    <definedName name="qa">#REF!</definedName>
    <definedName name="QÁ">#REF!</definedName>
    <definedName name="QB">[2]körjegyzőség!$C$9:$C$28</definedName>
    <definedName name="qd">[1]kd!$Q$2:$Q$3152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[2]Gyermekjóléti!$C$27:$C$86</definedName>
    <definedName name="QÍ">[1]kd!$F$2:$F$3176</definedName>
    <definedName name="qj">[1]kd!$F$2:$I$3368</definedName>
    <definedName name="qk">[1]kd!$F$2:$F$3176</definedName>
    <definedName name="QL">#REF!</definedName>
    <definedName name="QM">[1]kd!$Q$2:$Q$3152</definedName>
    <definedName name="QN">#REF!</definedName>
    <definedName name="qo">#REF!</definedName>
    <definedName name="qő">[2]körjegyzőség!$C$9:$C$28</definedName>
    <definedName name="qp">#REF!</definedName>
    <definedName name="QQ">#REF!</definedName>
    <definedName name="qqq">[7]kd!$Q$2:$Q$3154</definedName>
    <definedName name="qr">#REF!</definedName>
    <definedName name="qt">[2]Családsegítés!$C$27:$C$86</definedName>
    <definedName name="qu">#REF!</definedName>
    <definedName name="qú">#REF!</definedName>
    <definedName name="QŰ">[1]kd!$F$2:$I$3368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[3]Családsegítés!$C$27:$C$86</definedName>
    <definedName name="sta">[3]Gyermekjóléti!$C$27:$C$86</definedName>
    <definedName name="szt">[5]kd!$Q$2:$Q$3154</definedName>
    <definedName name="tre">[2]Gyermekjóléti!$C$27:$C$86</definedName>
    <definedName name="tz">#REF!</definedName>
    <definedName name="úé">[1]kd!$F$2:$I$3368</definedName>
    <definedName name="úű">[1]kd!$F$2:$F$3176</definedName>
    <definedName name="ŰŰ">#REF!</definedName>
    <definedName name="VV">[2]Gyermekjóléti!$C$27:$C$86</definedName>
    <definedName name="we">[2]körjegyzőség!$C$9:$C$28</definedName>
    <definedName name="WI">#REF!</definedName>
    <definedName name="WO">#REF!</definedName>
    <definedName name="WR">[2]Családsegítés!$C$27:$C$86</definedName>
    <definedName name="WT">#REF!</definedName>
    <definedName name="WU">[2]Gyermekjóléti!$C$27:$C$86</definedName>
    <definedName name="ww">[1]kd!$F$2:$F$3176</definedName>
    <definedName name="www">#REF!</definedName>
    <definedName name="WZ">#REF!</definedName>
    <definedName name="XC">#REF!</definedName>
    <definedName name="XX">#REF!</definedName>
    <definedName name="YY">#REF!</definedName>
    <definedName name="zh">[2]körjegyzőség!$C$9:$C$28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F5" i="1"/>
  <c r="F6"/>
  <c r="F7"/>
  <c r="F8"/>
  <c r="F9"/>
  <c r="F10"/>
  <c r="F11"/>
  <c r="C12"/>
  <c r="D12"/>
  <c r="E12"/>
  <c r="F12" s="1"/>
  <c r="F13"/>
  <c r="F14"/>
  <c r="F15"/>
  <c r="C16"/>
  <c r="D16"/>
  <c r="E16"/>
  <c r="F16" s="1"/>
  <c r="F17"/>
  <c r="F18"/>
  <c r="F19"/>
  <c r="F20"/>
  <c r="C22"/>
  <c r="D22"/>
  <c r="E22"/>
  <c r="F22" s="1"/>
  <c r="C23"/>
  <c r="D23"/>
  <c r="E23"/>
  <c r="F23" s="1"/>
  <c r="C24"/>
  <c r="C46" s="1"/>
  <c r="D24"/>
  <c r="E24"/>
  <c r="F24" s="1"/>
  <c r="F26"/>
  <c r="F27"/>
  <c r="F28"/>
  <c r="F29"/>
  <c r="F30"/>
  <c r="F31"/>
  <c r="C32"/>
  <c r="D32"/>
  <c r="E32"/>
  <c r="F32" s="1"/>
  <c r="F34"/>
  <c r="F35"/>
  <c r="C36"/>
  <c r="D36"/>
  <c r="E36"/>
  <c r="F36" s="1"/>
  <c r="F38"/>
  <c r="F42"/>
  <c r="F43"/>
  <c r="C44"/>
  <c r="D44"/>
  <c r="F44" s="1"/>
  <c r="E44"/>
  <c r="D46"/>
  <c r="E46" l="1"/>
  <c r="F46" s="1"/>
</calcChain>
</file>

<file path=xl/sharedStrings.xml><?xml version="1.0" encoding="utf-8"?>
<sst xmlns="http://schemas.openxmlformats.org/spreadsheetml/2006/main" count="80" uniqueCount="79">
  <si>
    <t>KÖLTSÉGVETÉSI KIADÁSOK MINDÖSSZ:</t>
  </si>
  <si>
    <t>**</t>
  </si>
  <si>
    <t>Belföldi finanszírozási kiadások</t>
  </si>
  <si>
    <t>K9</t>
  </si>
  <si>
    <t>Intézményfinanszírozás</t>
  </si>
  <si>
    <t>K915</t>
  </si>
  <si>
    <t>ÁH. Belüli megelőzések</t>
  </si>
  <si>
    <t>K914</t>
  </si>
  <si>
    <t>Belf. Forg. C. értékpapírok</t>
  </si>
  <si>
    <t>K9121</t>
  </si>
  <si>
    <t>Kistérségnek felh. Célú átadás</t>
  </si>
  <si>
    <t>K84</t>
  </si>
  <si>
    <t xml:space="preserve">Felújítások                             </t>
  </si>
  <si>
    <t xml:space="preserve">K7        </t>
  </si>
  <si>
    <t>Felújítások  felsz. le nem vonható ÁFA</t>
  </si>
  <si>
    <t>K74</t>
  </si>
  <si>
    <t>Ingatlan felújítás</t>
  </si>
  <si>
    <t>K71</t>
  </si>
  <si>
    <t xml:space="preserve">Beruházások összesen:                             </t>
  </si>
  <si>
    <t xml:space="preserve">K6        </t>
  </si>
  <si>
    <t>Beruházás célú le nem von.elöz.felsz.ÁFA</t>
  </si>
  <si>
    <t>K67</t>
  </si>
  <si>
    <t>Egyéb gép.ber. beszerzés/kisértékű</t>
  </si>
  <si>
    <t>K64</t>
  </si>
  <si>
    <t>Informatikai gép beszerzés</t>
  </si>
  <si>
    <t>K63</t>
  </si>
  <si>
    <t>Egyéb építmény beszerzése</t>
  </si>
  <si>
    <t>K62</t>
  </si>
  <si>
    <t>Egyéb célú telek beszerzés</t>
  </si>
  <si>
    <t>Szellelmi termékek beszerzése</t>
  </si>
  <si>
    <t>K61</t>
  </si>
  <si>
    <t>Működési kiadások összesen</t>
  </si>
  <si>
    <t>Egyéb működési kiadások</t>
  </si>
  <si>
    <t>K5</t>
  </si>
  <si>
    <t xml:space="preserve">Tartalékok </t>
  </si>
  <si>
    <t xml:space="preserve">K513 </t>
  </si>
  <si>
    <t>Köt. Terhelt felhalmozási tartalék</t>
  </si>
  <si>
    <t xml:space="preserve">K513/2 </t>
  </si>
  <si>
    <t>Tartalékok  szabad felhasználású</t>
  </si>
  <si>
    <t>K513/1</t>
  </si>
  <si>
    <t>ÁH. Kívül működési átadás</t>
  </si>
  <si>
    <t>K512</t>
  </si>
  <si>
    <t>ÁH. Belül műk. Pénzátadás</t>
  </si>
  <si>
    <t>K506</t>
  </si>
  <si>
    <t>Elvonások, befizetések</t>
  </si>
  <si>
    <t>K502</t>
  </si>
  <si>
    <t xml:space="preserve">Ellátottak pénzbeli juttatásai összesen:         </t>
  </si>
  <si>
    <t xml:space="preserve">K4        </t>
  </si>
  <si>
    <t>Egyéb nem intézményi ellátások</t>
  </si>
  <si>
    <t>K48</t>
  </si>
  <si>
    <t>Intézményi ell. Pénzbeli juttatásai</t>
  </si>
  <si>
    <t>K47</t>
  </si>
  <si>
    <t>Családi támogatások</t>
  </si>
  <si>
    <t>K42</t>
  </si>
  <si>
    <t xml:space="preserve">Dologi kiadások összesen:                        </t>
  </si>
  <si>
    <t xml:space="preserve">K3        </t>
  </si>
  <si>
    <t>Különféle befizetések</t>
  </si>
  <si>
    <t>K35</t>
  </si>
  <si>
    <t>Kiküldetés, reklám, propaganda kiad</t>
  </si>
  <si>
    <t>K34</t>
  </si>
  <si>
    <t xml:space="preserve">Szolgáltatási kiadások </t>
  </si>
  <si>
    <t>K33</t>
  </si>
  <si>
    <t xml:space="preserve">Kommunikációs szolgáltatások            </t>
  </si>
  <si>
    <t xml:space="preserve">K32       </t>
  </si>
  <si>
    <t xml:space="preserve">Készletbeszerzés                        </t>
  </si>
  <si>
    <t xml:space="preserve">K31       </t>
  </si>
  <si>
    <t xml:space="preserve">Munkaadókat terh.járulék.és szoc.hj.adó </t>
  </si>
  <si>
    <t xml:space="preserve">K2        </t>
  </si>
  <si>
    <t xml:space="preserve">Személyi juttatások                     </t>
  </si>
  <si>
    <t xml:space="preserve">K1        </t>
  </si>
  <si>
    <t>Teljesítés %-a</t>
  </si>
  <si>
    <t>2016. évi várható teljesítés</t>
  </si>
  <si>
    <t>Módosított előirányzat</t>
  </si>
  <si>
    <t>2016. évi Eredeti előirányzat</t>
  </si>
  <si>
    <t>MŰKÖDÉSI KIADÁSOK:</t>
  </si>
  <si>
    <t>Kiadás jogcíme</t>
  </si>
  <si>
    <t>Sor-szám</t>
  </si>
  <si>
    <t>ÖNKORMÁNYZAT 2016. évi  KIADÁSAINAK ALAKULÁSA</t>
  </si>
  <si>
    <t>7. melléklet a 2/2017.(V.31.) önkormányzati rendelethez</t>
  </si>
</sst>
</file>

<file path=xl/styles.xml><?xml version="1.0" encoding="utf-8"?>
<styleSheet xmlns="http://schemas.openxmlformats.org/spreadsheetml/2006/main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.00&quot; Ft&quot;_-;\-* #,##0.00&quot; Ft&quot;_-;_-* \-??&quot; Ft&quot;_-;_-@_-"/>
  </numFmts>
  <fonts count="3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b/>
      <sz val="8"/>
      <name val="Arial CE"/>
      <charset val="238"/>
    </font>
    <font>
      <b/>
      <sz val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 CE"/>
      <charset val="238"/>
    </font>
    <font>
      <sz val="8"/>
      <name val="Garamond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  <charset val="238"/>
    </font>
    <font>
      <sz val="10"/>
      <name val="MS Sans Serif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6">
    <xf numFmtId="0" fontId="0" fillId="0" borderId="0"/>
    <xf numFmtId="0" fontId="1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0" fillId="0" borderId="0"/>
    <xf numFmtId="0" fontId="14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7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6" fillId="2" borderId="0" applyNumberFormat="0" applyBorder="0" applyAlignment="0" applyProtection="0"/>
    <xf numFmtId="0" fontId="16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0" fontId="19" fillId="5" borderId="0" applyNumberFormat="0" applyBorder="0" applyAlignment="0" applyProtection="0"/>
    <xf numFmtId="0" fontId="20" fillId="25" borderId="1" applyNumberFormat="0" applyAlignment="0" applyProtection="0"/>
    <xf numFmtId="0" fontId="21" fillId="26" borderId="2" applyNumberFormat="0" applyAlignment="0" applyProtection="0"/>
    <xf numFmtId="0" fontId="3" fillId="0" borderId="0"/>
    <xf numFmtId="0" fontId="22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0" fontId="23" fillId="6" borderId="0" applyNumberFormat="0" applyBorder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1" applyNumberFormat="0" applyAlignment="0" applyProtection="0"/>
    <xf numFmtId="0" fontId="28" fillId="0" borderId="6" applyNumberFormat="0" applyFill="0" applyAlignment="0" applyProtection="0"/>
    <xf numFmtId="0" fontId="29" fillId="27" borderId="0" applyNumberFormat="0" applyBorder="0" applyAlignment="0" applyProtection="0"/>
    <xf numFmtId="0" fontId="30" fillId="0" borderId="0"/>
    <xf numFmtId="0" fontId="31" fillId="0" borderId="0"/>
    <xf numFmtId="0" fontId="1" fillId="0" borderId="0"/>
    <xf numFmtId="0" fontId="3" fillId="0" borderId="0"/>
    <xf numFmtId="0" fontId="17" fillId="28" borderId="7" applyNumberFormat="0" applyFont="0" applyAlignment="0" applyProtection="0"/>
    <xf numFmtId="0" fontId="32" fillId="25" borderId="8" applyNumberFormat="0" applyAlignment="0" applyProtection="0"/>
    <xf numFmtId="164" fontId="3" fillId="0" borderId="0"/>
    <xf numFmtId="164" fontId="10" fillId="0" borderId="0"/>
    <xf numFmtId="44" fontId="10" fillId="0" borderId="0" applyFont="0" applyFill="0" applyBorder="0" applyAlignment="0" applyProtection="0"/>
    <xf numFmtId="164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4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9" applyNumberFormat="0" applyFill="0" applyAlignment="0" applyProtection="0"/>
    <xf numFmtId="0" fontId="35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1" applyFont="1"/>
    <xf numFmtId="9" fontId="2" fillId="0" borderId="0" xfId="2" applyFont="1"/>
    <xf numFmtId="3" fontId="2" fillId="0" borderId="0" xfId="1" applyNumberFormat="1" applyFont="1"/>
    <xf numFmtId="43" fontId="2" fillId="0" borderId="0" xfId="3" applyFont="1"/>
    <xf numFmtId="3" fontId="4" fillId="0" borderId="0" xfId="3" applyNumberFormat="1" applyFont="1"/>
    <xf numFmtId="3" fontId="2" fillId="0" borderId="0" xfId="2" applyNumberFormat="1" applyFont="1"/>
    <xf numFmtId="3" fontId="4" fillId="0" borderId="0" xfId="1" applyNumberFormat="1" applyFont="1"/>
    <xf numFmtId="0" fontId="4" fillId="0" borderId="0" xfId="1" applyFont="1"/>
    <xf numFmtId="10" fontId="2" fillId="0" borderId="0" xfId="2" applyNumberFormat="1" applyFont="1"/>
    <xf numFmtId="43" fontId="5" fillId="0" borderId="0" xfId="3" applyFont="1"/>
    <xf numFmtId="3" fontId="4" fillId="0" borderId="0" xfId="1" applyNumberFormat="1" applyFont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vertical="center"/>
    </xf>
    <xf numFmtId="0" fontId="6" fillId="0" borderId="0" xfId="1" applyFont="1"/>
    <xf numFmtId="3" fontId="4" fillId="0" borderId="0" xfId="2" applyNumberFormat="1" applyFont="1"/>
    <xf numFmtId="9" fontId="2" fillId="0" borderId="0" xfId="2" applyFont="1" applyAlignment="1">
      <alignment horizontal="center" vertical="center"/>
    </xf>
    <xf numFmtId="3" fontId="7" fillId="0" borderId="0" xfId="0" applyNumberFormat="1" applyFont="1" applyAlignment="1">
      <alignment horizontal="center" vertical="center" wrapText="1"/>
    </xf>
    <xf numFmtId="3" fontId="8" fillId="0" borderId="0" xfId="0" applyNumberFormat="1" applyFont="1" applyBorder="1" applyAlignment="1">
      <alignment horizontal="center" vertical="center" wrapText="1"/>
    </xf>
    <xf numFmtId="9" fontId="9" fillId="0" borderId="0" xfId="2" applyFont="1" applyAlignment="1">
      <alignment horizontal="center" vertical="center" wrapText="1"/>
    </xf>
    <xf numFmtId="0" fontId="11" fillId="0" borderId="0" xfId="4" applyFont="1" applyBorder="1" applyAlignment="1">
      <alignment horizontal="center" vertical="center" wrapText="1"/>
    </xf>
    <xf numFmtId="0" fontId="12" fillId="0" borderId="0" xfId="4" applyFont="1" applyBorder="1" applyAlignment="1">
      <alignment vertical="center" wrapText="1"/>
    </xf>
    <xf numFmtId="0" fontId="13" fillId="0" borderId="0" xfId="4" applyFont="1" applyBorder="1" applyAlignment="1">
      <alignment horizontal="center" vertical="center"/>
    </xf>
    <xf numFmtId="0" fontId="15" fillId="0" borderId="0" xfId="5" applyFont="1" applyAlignment="1">
      <alignment horizontal="right"/>
    </xf>
  </cellXfs>
  <cellStyles count="66">
    <cellStyle name="1. jelölőszín" xfId="6"/>
    <cellStyle name="2. jelölőszín" xfId="7"/>
    <cellStyle name="20% - Accent1" xfId="8"/>
    <cellStyle name="20% - Accent2" xfId="9"/>
    <cellStyle name="20% - Accent3" xfId="10"/>
    <cellStyle name="20% - Accent4" xfId="11"/>
    <cellStyle name="20% - Accent5" xfId="12"/>
    <cellStyle name="20% - Accent6" xfId="13"/>
    <cellStyle name="3. jelölőszín" xfId="14"/>
    <cellStyle name="4. jelölőszín" xfId="15"/>
    <cellStyle name="40% - Accent1" xfId="16"/>
    <cellStyle name="40% - Accent2" xfId="17"/>
    <cellStyle name="40% - Accent3" xfId="18"/>
    <cellStyle name="40% - Accent4" xfId="19"/>
    <cellStyle name="40% - Accent5" xfId="20"/>
    <cellStyle name="40% - Accent6" xfId="21"/>
    <cellStyle name="5. jelölőszín" xfId="22"/>
    <cellStyle name="6. jelölőszín" xfId="23"/>
    <cellStyle name="60% - Accent1" xfId="24"/>
    <cellStyle name="60% - Accent2" xfId="25"/>
    <cellStyle name="60% - Accent3" xfId="26"/>
    <cellStyle name="60% - Accent4" xfId="27"/>
    <cellStyle name="60% - Accent5" xfId="28"/>
    <cellStyle name="60% - Accent6" xfId="29"/>
    <cellStyle name="Accent1" xfId="30"/>
    <cellStyle name="Accent2" xfId="31"/>
    <cellStyle name="Accent3" xfId="32"/>
    <cellStyle name="Accent4" xfId="33"/>
    <cellStyle name="Accent5" xfId="34"/>
    <cellStyle name="Accent6" xfId="35"/>
    <cellStyle name="Bad" xfId="36"/>
    <cellStyle name="Calculation" xfId="37"/>
    <cellStyle name="Check Cell" xfId="38"/>
    <cellStyle name="Excel Built-in Normal" xfId="39"/>
    <cellStyle name="Explanatory Text" xfId="40"/>
    <cellStyle name="Ezres 2" xfId="3"/>
    <cellStyle name="Ezres 3" xfId="41"/>
    <cellStyle name="Good" xfId="42"/>
    <cellStyle name="Heading 1" xfId="43"/>
    <cellStyle name="Heading 2" xfId="44"/>
    <cellStyle name="Heading 3" xfId="45"/>
    <cellStyle name="Heading 4" xfId="46"/>
    <cellStyle name="Input" xfId="47"/>
    <cellStyle name="Linked Cell" xfId="48"/>
    <cellStyle name="Neutral" xfId="49"/>
    <cellStyle name="Normál" xfId="0" builtinId="0"/>
    <cellStyle name="Normál 2" xfId="5"/>
    <cellStyle name="Normál 2 2" xfId="50"/>
    <cellStyle name="Normál 2 3" xfId="1"/>
    <cellStyle name="Normál 2_Esztertáblák" xfId="51"/>
    <cellStyle name="Normál 3" xfId="52"/>
    <cellStyle name="Normál 4" xfId="53"/>
    <cellStyle name="Normál_Kiadások FŐÖSSZEGEI_2012. I. félév" xfId="4"/>
    <cellStyle name="Note" xfId="54"/>
    <cellStyle name="Output" xfId="55"/>
    <cellStyle name="Pénznem 2" xfId="56"/>
    <cellStyle name="Pénznem 3" xfId="57"/>
    <cellStyle name="Pénznem 3 2" xfId="58"/>
    <cellStyle name="Pénznem 3_Teljesítési táblák Zirc I-III." xfId="59"/>
    <cellStyle name="Százalék 2" xfId="60"/>
    <cellStyle name="Százalék 2 2" xfId="2"/>
    <cellStyle name="Százalék 2 3" xfId="61"/>
    <cellStyle name="Százalék 3" xfId="62"/>
    <cellStyle name="Title" xfId="63"/>
    <cellStyle name="Total" xfId="64"/>
    <cellStyle name="Warning Text" xfId="6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VN131"/>
  <sheetViews>
    <sheetView tabSelected="1" zoomScaleNormal="100" workbookViewId="0">
      <selection activeCell="H6" sqref="H6"/>
    </sheetView>
  </sheetViews>
  <sheetFormatPr defaultRowHeight="15"/>
  <cols>
    <col min="1" max="1" width="7" style="1" customWidth="1"/>
    <col min="2" max="2" width="34.140625" style="1" customWidth="1"/>
    <col min="3" max="3" width="12.28515625" style="3" customWidth="1"/>
    <col min="4" max="4" width="11.140625" style="3" customWidth="1"/>
    <col min="5" max="5" width="11.42578125" style="3" customWidth="1"/>
    <col min="6" max="6" width="11.42578125" style="2" customWidth="1"/>
    <col min="7" max="256" width="9.140625" style="1"/>
    <col min="257" max="257" width="7" style="1" customWidth="1"/>
    <col min="258" max="258" width="38.85546875" style="1" customWidth="1"/>
    <col min="259" max="259" width="10.5703125" style="1" customWidth="1"/>
    <col min="260" max="260" width="9.5703125" style="1" customWidth="1"/>
    <col min="261" max="261" width="10.42578125" style="1" customWidth="1"/>
    <col min="262" max="262" width="11.42578125" style="1" customWidth="1"/>
    <col min="263" max="512" width="9.140625" style="1"/>
    <col min="513" max="513" width="7" style="1" customWidth="1"/>
    <col min="514" max="514" width="38.85546875" style="1" customWidth="1"/>
    <col min="515" max="515" width="10.5703125" style="1" customWidth="1"/>
    <col min="516" max="516" width="9.5703125" style="1" customWidth="1"/>
    <col min="517" max="517" width="10.42578125" style="1" customWidth="1"/>
    <col min="518" max="518" width="11.42578125" style="1" customWidth="1"/>
    <col min="519" max="768" width="9.140625" style="1"/>
    <col min="769" max="769" width="7" style="1" customWidth="1"/>
    <col min="770" max="770" width="38.85546875" style="1" customWidth="1"/>
    <col min="771" max="771" width="10.5703125" style="1" customWidth="1"/>
    <col min="772" max="772" width="9.5703125" style="1" customWidth="1"/>
    <col min="773" max="773" width="10.42578125" style="1" customWidth="1"/>
    <col min="774" max="774" width="11.42578125" style="1" customWidth="1"/>
    <col min="775" max="1024" width="9.140625" style="1"/>
    <col min="1025" max="1025" width="7" style="1" customWidth="1"/>
    <col min="1026" max="1026" width="38.85546875" style="1" customWidth="1"/>
    <col min="1027" max="1027" width="10.5703125" style="1" customWidth="1"/>
    <col min="1028" max="1028" width="9.5703125" style="1" customWidth="1"/>
    <col min="1029" max="1029" width="10.42578125" style="1" customWidth="1"/>
    <col min="1030" max="1030" width="11.42578125" style="1" customWidth="1"/>
    <col min="1031" max="1280" width="9.140625" style="1"/>
    <col min="1281" max="1281" width="7" style="1" customWidth="1"/>
    <col min="1282" max="1282" width="38.85546875" style="1" customWidth="1"/>
    <col min="1283" max="1283" width="10.5703125" style="1" customWidth="1"/>
    <col min="1284" max="1284" width="9.5703125" style="1" customWidth="1"/>
    <col min="1285" max="1285" width="10.42578125" style="1" customWidth="1"/>
    <col min="1286" max="1286" width="11.42578125" style="1" customWidth="1"/>
    <col min="1287" max="1536" width="9.140625" style="1"/>
    <col min="1537" max="1537" width="7" style="1" customWidth="1"/>
    <col min="1538" max="1538" width="38.85546875" style="1" customWidth="1"/>
    <col min="1539" max="1539" width="10.5703125" style="1" customWidth="1"/>
    <col min="1540" max="1540" width="9.5703125" style="1" customWidth="1"/>
    <col min="1541" max="1541" width="10.42578125" style="1" customWidth="1"/>
    <col min="1542" max="1542" width="11.42578125" style="1" customWidth="1"/>
    <col min="1543" max="1792" width="9.140625" style="1"/>
    <col min="1793" max="1793" width="7" style="1" customWidth="1"/>
    <col min="1794" max="1794" width="38.85546875" style="1" customWidth="1"/>
    <col min="1795" max="1795" width="10.5703125" style="1" customWidth="1"/>
    <col min="1796" max="1796" width="9.5703125" style="1" customWidth="1"/>
    <col min="1797" max="1797" width="10.42578125" style="1" customWidth="1"/>
    <col min="1798" max="1798" width="11.42578125" style="1" customWidth="1"/>
    <col min="1799" max="2048" width="9.140625" style="1"/>
    <col min="2049" max="2049" width="7" style="1" customWidth="1"/>
    <col min="2050" max="2050" width="38.85546875" style="1" customWidth="1"/>
    <col min="2051" max="2051" width="10.5703125" style="1" customWidth="1"/>
    <col min="2052" max="2052" width="9.5703125" style="1" customWidth="1"/>
    <col min="2053" max="2053" width="10.42578125" style="1" customWidth="1"/>
    <col min="2054" max="2054" width="11.42578125" style="1" customWidth="1"/>
    <col min="2055" max="2304" width="9.140625" style="1"/>
    <col min="2305" max="2305" width="7" style="1" customWidth="1"/>
    <col min="2306" max="2306" width="38.85546875" style="1" customWidth="1"/>
    <col min="2307" max="2307" width="10.5703125" style="1" customWidth="1"/>
    <col min="2308" max="2308" width="9.5703125" style="1" customWidth="1"/>
    <col min="2309" max="2309" width="10.42578125" style="1" customWidth="1"/>
    <col min="2310" max="2310" width="11.42578125" style="1" customWidth="1"/>
    <col min="2311" max="2560" width="9.140625" style="1"/>
    <col min="2561" max="2561" width="7" style="1" customWidth="1"/>
    <col min="2562" max="2562" width="38.85546875" style="1" customWidth="1"/>
    <col min="2563" max="2563" width="10.5703125" style="1" customWidth="1"/>
    <col min="2564" max="2564" width="9.5703125" style="1" customWidth="1"/>
    <col min="2565" max="2565" width="10.42578125" style="1" customWidth="1"/>
    <col min="2566" max="2566" width="11.42578125" style="1" customWidth="1"/>
    <col min="2567" max="2816" width="9.140625" style="1"/>
    <col min="2817" max="2817" width="7" style="1" customWidth="1"/>
    <col min="2818" max="2818" width="38.85546875" style="1" customWidth="1"/>
    <col min="2819" max="2819" width="10.5703125" style="1" customWidth="1"/>
    <col min="2820" max="2820" width="9.5703125" style="1" customWidth="1"/>
    <col min="2821" max="2821" width="10.42578125" style="1" customWidth="1"/>
    <col min="2822" max="2822" width="11.42578125" style="1" customWidth="1"/>
    <col min="2823" max="3072" width="9.140625" style="1"/>
    <col min="3073" max="3073" width="7" style="1" customWidth="1"/>
    <col min="3074" max="3074" width="38.85546875" style="1" customWidth="1"/>
    <col min="3075" max="3075" width="10.5703125" style="1" customWidth="1"/>
    <col min="3076" max="3076" width="9.5703125" style="1" customWidth="1"/>
    <col min="3077" max="3077" width="10.42578125" style="1" customWidth="1"/>
    <col min="3078" max="3078" width="11.42578125" style="1" customWidth="1"/>
    <col min="3079" max="3328" width="9.140625" style="1"/>
    <col min="3329" max="3329" width="7" style="1" customWidth="1"/>
    <col min="3330" max="3330" width="38.85546875" style="1" customWidth="1"/>
    <col min="3331" max="3331" width="10.5703125" style="1" customWidth="1"/>
    <col min="3332" max="3332" width="9.5703125" style="1" customWidth="1"/>
    <col min="3333" max="3333" width="10.42578125" style="1" customWidth="1"/>
    <col min="3334" max="3334" width="11.42578125" style="1" customWidth="1"/>
    <col min="3335" max="3584" width="9.140625" style="1"/>
    <col min="3585" max="3585" width="7" style="1" customWidth="1"/>
    <col min="3586" max="3586" width="38.85546875" style="1" customWidth="1"/>
    <col min="3587" max="3587" width="10.5703125" style="1" customWidth="1"/>
    <col min="3588" max="3588" width="9.5703125" style="1" customWidth="1"/>
    <col min="3589" max="3589" width="10.42578125" style="1" customWidth="1"/>
    <col min="3590" max="3590" width="11.42578125" style="1" customWidth="1"/>
    <col min="3591" max="3840" width="9.140625" style="1"/>
    <col min="3841" max="3841" width="7" style="1" customWidth="1"/>
    <col min="3842" max="3842" width="38.85546875" style="1" customWidth="1"/>
    <col min="3843" max="3843" width="10.5703125" style="1" customWidth="1"/>
    <col min="3844" max="3844" width="9.5703125" style="1" customWidth="1"/>
    <col min="3845" max="3845" width="10.42578125" style="1" customWidth="1"/>
    <col min="3846" max="3846" width="11.42578125" style="1" customWidth="1"/>
    <col min="3847" max="4096" width="9.140625" style="1"/>
    <col min="4097" max="4097" width="7" style="1" customWidth="1"/>
    <col min="4098" max="4098" width="38.85546875" style="1" customWidth="1"/>
    <col min="4099" max="4099" width="10.5703125" style="1" customWidth="1"/>
    <col min="4100" max="4100" width="9.5703125" style="1" customWidth="1"/>
    <col min="4101" max="4101" width="10.42578125" style="1" customWidth="1"/>
    <col min="4102" max="4102" width="11.42578125" style="1" customWidth="1"/>
    <col min="4103" max="4352" width="9.140625" style="1"/>
    <col min="4353" max="4353" width="7" style="1" customWidth="1"/>
    <col min="4354" max="4354" width="38.85546875" style="1" customWidth="1"/>
    <col min="4355" max="4355" width="10.5703125" style="1" customWidth="1"/>
    <col min="4356" max="4356" width="9.5703125" style="1" customWidth="1"/>
    <col min="4357" max="4357" width="10.42578125" style="1" customWidth="1"/>
    <col min="4358" max="4358" width="11.42578125" style="1" customWidth="1"/>
    <col min="4359" max="4608" width="9.140625" style="1"/>
    <col min="4609" max="4609" width="7" style="1" customWidth="1"/>
    <col min="4610" max="4610" width="38.85546875" style="1" customWidth="1"/>
    <col min="4611" max="4611" width="10.5703125" style="1" customWidth="1"/>
    <col min="4612" max="4612" width="9.5703125" style="1" customWidth="1"/>
    <col min="4613" max="4613" width="10.42578125" style="1" customWidth="1"/>
    <col min="4614" max="4614" width="11.42578125" style="1" customWidth="1"/>
    <col min="4615" max="4864" width="9.140625" style="1"/>
    <col min="4865" max="4865" width="7" style="1" customWidth="1"/>
    <col min="4866" max="4866" width="38.85546875" style="1" customWidth="1"/>
    <col min="4867" max="4867" width="10.5703125" style="1" customWidth="1"/>
    <col min="4868" max="4868" width="9.5703125" style="1" customWidth="1"/>
    <col min="4869" max="4869" width="10.42578125" style="1" customWidth="1"/>
    <col min="4870" max="4870" width="11.42578125" style="1" customWidth="1"/>
    <col min="4871" max="5120" width="9.140625" style="1"/>
    <col min="5121" max="5121" width="7" style="1" customWidth="1"/>
    <col min="5122" max="5122" width="38.85546875" style="1" customWidth="1"/>
    <col min="5123" max="5123" width="10.5703125" style="1" customWidth="1"/>
    <col min="5124" max="5124" width="9.5703125" style="1" customWidth="1"/>
    <col min="5125" max="5125" width="10.42578125" style="1" customWidth="1"/>
    <col min="5126" max="5126" width="11.42578125" style="1" customWidth="1"/>
    <col min="5127" max="5376" width="9.140625" style="1"/>
    <col min="5377" max="5377" width="7" style="1" customWidth="1"/>
    <col min="5378" max="5378" width="38.85546875" style="1" customWidth="1"/>
    <col min="5379" max="5379" width="10.5703125" style="1" customWidth="1"/>
    <col min="5380" max="5380" width="9.5703125" style="1" customWidth="1"/>
    <col min="5381" max="5381" width="10.42578125" style="1" customWidth="1"/>
    <col min="5382" max="5382" width="11.42578125" style="1" customWidth="1"/>
    <col min="5383" max="5632" width="9.140625" style="1"/>
    <col min="5633" max="5633" width="7" style="1" customWidth="1"/>
    <col min="5634" max="5634" width="38.85546875" style="1" customWidth="1"/>
    <col min="5635" max="5635" width="10.5703125" style="1" customWidth="1"/>
    <col min="5636" max="5636" width="9.5703125" style="1" customWidth="1"/>
    <col min="5637" max="5637" width="10.42578125" style="1" customWidth="1"/>
    <col min="5638" max="5638" width="11.42578125" style="1" customWidth="1"/>
    <col min="5639" max="5888" width="9.140625" style="1"/>
    <col min="5889" max="5889" width="7" style="1" customWidth="1"/>
    <col min="5890" max="5890" width="38.85546875" style="1" customWidth="1"/>
    <col min="5891" max="5891" width="10.5703125" style="1" customWidth="1"/>
    <col min="5892" max="5892" width="9.5703125" style="1" customWidth="1"/>
    <col min="5893" max="5893" width="10.42578125" style="1" customWidth="1"/>
    <col min="5894" max="5894" width="11.42578125" style="1" customWidth="1"/>
    <col min="5895" max="6144" width="9.140625" style="1"/>
    <col min="6145" max="6145" width="7" style="1" customWidth="1"/>
    <col min="6146" max="6146" width="38.85546875" style="1" customWidth="1"/>
    <col min="6147" max="6147" width="10.5703125" style="1" customWidth="1"/>
    <col min="6148" max="6148" width="9.5703125" style="1" customWidth="1"/>
    <col min="6149" max="6149" width="10.42578125" style="1" customWidth="1"/>
    <col min="6150" max="6150" width="11.42578125" style="1" customWidth="1"/>
    <col min="6151" max="6400" width="9.140625" style="1"/>
    <col min="6401" max="6401" width="7" style="1" customWidth="1"/>
    <col min="6402" max="6402" width="38.85546875" style="1" customWidth="1"/>
    <col min="6403" max="6403" width="10.5703125" style="1" customWidth="1"/>
    <col min="6404" max="6404" width="9.5703125" style="1" customWidth="1"/>
    <col min="6405" max="6405" width="10.42578125" style="1" customWidth="1"/>
    <col min="6406" max="6406" width="11.42578125" style="1" customWidth="1"/>
    <col min="6407" max="6656" width="9.140625" style="1"/>
    <col min="6657" max="6657" width="7" style="1" customWidth="1"/>
    <col min="6658" max="6658" width="38.85546875" style="1" customWidth="1"/>
    <col min="6659" max="6659" width="10.5703125" style="1" customWidth="1"/>
    <col min="6660" max="6660" width="9.5703125" style="1" customWidth="1"/>
    <col min="6661" max="6661" width="10.42578125" style="1" customWidth="1"/>
    <col min="6662" max="6662" width="11.42578125" style="1" customWidth="1"/>
    <col min="6663" max="6912" width="9.140625" style="1"/>
    <col min="6913" max="6913" width="7" style="1" customWidth="1"/>
    <col min="6914" max="6914" width="38.85546875" style="1" customWidth="1"/>
    <col min="6915" max="6915" width="10.5703125" style="1" customWidth="1"/>
    <col min="6916" max="6916" width="9.5703125" style="1" customWidth="1"/>
    <col min="6917" max="6917" width="10.42578125" style="1" customWidth="1"/>
    <col min="6918" max="6918" width="11.42578125" style="1" customWidth="1"/>
    <col min="6919" max="7168" width="9.140625" style="1"/>
    <col min="7169" max="7169" width="7" style="1" customWidth="1"/>
    <col min="7170" max="7170" width="38.85546875" style="1" customWidth="1"/>
    <col min="7171" max="7171" width="10.5703125" style="1" customWidth="1"/>
    <col min="7172" max="7172" width="9.5703125" style="1" customWidth="1"/>
    <col min="7173" max="7173" width="10.42578125" style="1" customWidth="1"/>
    <col min="7174" max="7174" width="11.42578125" style="1" customWidth="1"/>
    <col min="7175" max="7424" width="9.140625" style="1"/>
    <col min="7425" max="7425" width="7" style="1" customWidth="1"/>
    <col min="7426" max="7426" width="38.85546875" style="1" customWidth="1"/>
    <col min="7427" max="7427" width="10.5703125" style="1" customWidth="1"/>
    <col min="7428" max="7428" width="9.5703125" style="1" customWidth="1"/>
    <col min="7429" max="7429" width="10.42578125" style="1" customWidth="1"/>
    <col min="7430" max="7430" width="11.42578125" style="1" customWidth="1"/>
    <col min="7431" max="7680" width="9.140625" style="1"/>
    <col min="7681" max="7681" width="7" style="1" customWidth="1"/>
    <col min="7682" max="7682" width="38.85546875" style="1" customWidth="1"/>
    <col min="7683" max="7683" width="10.5703125" style="1" customWidth="1"/>
    <col min="7684" max="7684" width="9.5703125" style="1" customWidth="1"/>
    <col min="7685" max="7685" width="10.42578125" style="1" customWidth="1"/>
    <col min="7686" max="7686" width="11.42578125" style="1" customWidth="1"/>
    <col min="7687" max="7936" width="9.140625" style="1"/>
    <col min="7937" max="7937" width="7" style="1" customWidth="1"/>
    <col min="7938" max="7938" width="38.85546875" style="1" customWidth="1"/>
    <col min="7939" max="7939" width="10.5703125" style="1" customWidth="1"/>
    <col min="7940" max="7940" width="9.5703125" style="1" customWidth="1"/>
    <col min="7941" max="7941" width="10.42578125" style="1" customWidth="1"/>
    <col min="7942" max="7942" width="11.42578125" style="1" customWidth="1"/>
    <col min="7943" max="8192" width="9.140625" style="1"/>
    <col min="8193" max="8193" width="7" style="1" customWidth="1"/>
    <col min="8194" max="8194" width="38.85546875" style="1" customWidth="1"/>
    <col min="8195" max="8195" width="10.5703125" style="1" customWidth="1"/>
    <col min="8196" max="8196" width="9.5703125" style="1" customWidth="1"/>
    <col min="8197" max="8197" width="10.42578125" style="1" customWidth="1"/>
    <col min="8198" max="8198" width="11.42578125" style="1" customWidth="1"/>
    <col min="8199" max="8448" width="9.140625" style="1"/>
    <col min="8449" max="8449" width="7" style="1" customWidth="1"/>
    <col min="8450" max="8450" width="38.85546875" style="1" customWidth="1"/>
    <col min="8451" max="8451" width="10.5703125" style="1" customWidth="1"/>
    <col min="8452" max="8452" width="9.5703125" style="1" customWidth="1"/>
    <col min="8453" max="8453" width="10.42578125" style="1" customWidth="1"/>
    <col min="8454" max="8454" width="11.42578125" style="1" customWidth="1"/>
    <col min="8455" max="8704" width="9.140625" style="1"/>
    <col min="8705" max="8705" width="7" style="1" customWidth="1"/>
    <col min="8706" max="8706" width="38.85546875" style="1" customWidth="1"/>
    <col min="8707" max="8707" width="10.5703125" style="1" customWidth="1"/>
    <col min="8708" max="8708" width="9.5703125" style="1" customWidth="1"/>
    <col min="8709" max="8709" width="10.42578125" style="1" customWidth="1"/>
    <col min="8710" max="8710" width="11.42578125" style="1" customWidth="1"/>
    <col min="8711" max="8960" width="9.140625" style="1"/>
    <col min="8961" max="8961" width="7" style="1" customWidth="1"/>
    <col min="8962" max="8962" width="38.85546875" style="1" customWidth="1"/>
    <col min="8963" max="8963" width="10.5703125" style="1" customWidth="1"/>
    <col min="8964" max="8964" width="9.5703125" style="1" customWidth="1"/>
    <col min="8965" max="8965" width="10.42578125" style="1" customWidth="1"/>
    <col min="8966" max="8966" width="11.42578125" style="1" customWidth="1"/>
    <col min="8967" max="9216" width="9.140625" style="1"/>
    <col min="9217" max="9217" width="7" style="1" customWidth="1"/>
    <col min="9218" max="9218" width="38.85546875" style="1" customWidth="1"/>
    <col min="9219" max="9219" width="10.5703125" style="1" customWidth="1"/>
    <col min="9220" max="9220" width="9.5703125" style="1" customWidth="1"/>
    <col min="9221" max="9221" width="10.42578125" style="1" customWidth="1"/>
    <col min="9222" max="9222" width="11.42578125" style="1" customWidth="1"/>
    <col min="9223" max="9472" width="9.140625" style="1"/>
    <col min="9473" max="9473" width="7" style="1" customWidth="1"/>
    <col min="9474" max="9474" width="38.85546875" style="1" customWidth="1"/>
    <col min="9475" max="9475" width="10.5703125" style="1" customWidth="1"/>
    <col min="9476" max="9476" width="9.5703125" style="1" customWidth="1"/>
    <col min="9477" max="9477" width="10.42578125" style="1" customWidth="1"/>
    <col min="9478" max="9478" width="11.42578125" style="1" customWidth="1"/>
    <col min="9479" max="9728" width="9.140625" style="1"/>
    <col min="9729" max="9729" width="7" style="1" customWidth="1"/>
    <col min="9730" max="9730" width="38.85546875" style="1" customWidth="1"/>
    <col min="9731" max="9731" width="10.5703125" style="1" customWidth="1"/>
    <col min="9732" max="9732" width="9.5703125" style="1" customWidth="1"/>
    <col min="9733" max="9733" width="10.42578125" style="1" customWidth="1"/>
    <col min="9734" max="9734" width="11.42578125" style="1" customWidth="1"/>
    <col min="9735" max="9984" width="9.140625" style="1"/>
    <col min="9985" max="9985" width="7" style="1" customWidth="1"/>
    <col min="9986" max="9986" width="38.85546875" style="1" customWidth="1"/>
    <col min="9987" max="9987" width="10.5703125" style="1" customWidth="1"/>
    <col min="9988" max="9988" width="9.5703125" style="1" customWidth="1"/>
    <col min="9989" max="9989" width="10.42578125" style="1" customWidth="1"/>
    <col min="9990" max="9990" width="11.42578125" style="1" customWidth="1"/>
    <col min="9991" max="10240" width="9.140625" style="1"/>
    <col min="10241" max="10241" width="7" style="1" customWidth="1"/>
    <col min="10242" max="10242" width="38.85546875" style="1" customWidth="1"/>
    <col min="10243" max="10243" width="10.5703125" style="1" customWidth="1"/>
    <col min="10244" max="10244" width="9.5703125" style="1" customWidth="1"/>
    <col min="10245" max="10245" width="10.42578125" style="1" customWidth="1"/>
    <col min="10246" max="10246" width="11.42578125" style="1" customWidth="1"/>
    <col min="10247" max="10496" width="9.140625" style="1"/>
    <col min="10497" max="10497" width="7" style="1" customWidth="1"/>
    <col min="10498" max="10498" width="38.85546875" style="1" customWidth="1"/>
    <col min="10499" max="10499" width="10.5703125" style="1" customWidth="1"/>
    <col min="10500" max="10500" width="9.5703125" style="1" customWidth="1"/>
    <col min="10501" max="10501" width="10.42578125" style="1" customWidth="1"/>
    <col min="10502" max="10502" width="11.42578125" style="1" customWidth="1"/>
    <col min="10503" max="10752" width="9.140625" style="1"/>
    <col min="10753" max="10753" width="7" style="1" customWidth="1"/>
    <col min="10754" max="10754" width="38.85546875" style="1" customWidth="1"/>
    <col min="10755" max="10755" width="10.5703125" style="1" customWidth="1"/>
    <col min="10756" max="10756" width="9.5703125" style="1" customWidth="1"/>
    <col min="10757" max="10757" width="10.42578125" style="1" customWidth="1"/>
    <col min="10758" max="10758" width="11.42578125" style="1" customWidth="1"/>
    <col min="10759" max="11008" width="9.140625" style="1"/>
    <col min="11009" max="11009" width="7" style="1" customWidth="1"/>
    <col min="11010" max="11010" width="38.85546875" style="1" customWidth="1"/>
    <col min="11011" max="11011" width="10.5703125" style="1" customWidth="1"/>
    <col min="11012" max="11012" width="9.5703125" style="1" customWidth="1"/>
    <col min="11013" max="11013" width="10.42578125" style="1" customWidth="1"/>
    <col min="11014" max="11014" width="11.42578125" style="1" customWidth="1"/>
    <col min="11015" max="11264" width="9.140625" style="1"/>
    <col min="11265" max="11265" width="7" style="1" customWidth="1"/>
    <col min="11266" max="11266" width="38.85546875" style="1" customWidth="1"/>
    <col min="11267" max="11267" width="10.5703125" style="1" customWidth="1"/>
    <col min="11268" max="11268" width="9.5703125" style="1" customWidth="1"/>
    <col min="11269" max="11269" width="10.42578125" style="1" customWidth="1"/>
    <col min="11270" max="11270" width="11.42578125" style="1" customWidth="1"/>
    <col min="11271" max="11520" width="9.140625" style="1"/>
    <col min="11521" max="11521" width="7" style="1" customWidth="1"/>
    <col min="11522" max="11522" width="38.85546875" style="1" customWidth="1"/>
    <col min="11523" max="11523" width="10.5703125" style="1" customWidth="1"/>
    <col min="11524" max="11524" width="9.5703125" style="1" customWidth="1"/>
    <col min="11525" max="11525" width="10.42578125" style="1" customWidth="1"/>
    <col min="11526" max="11526" width="11.42578125" style="1" customWidth="1"/>
    <col min="11527" max="11776" width="9.140625" style="1"/>
    <col min="11777" max="11777" width="7" style="1" customWidth="1"/>
    <col min="11778" max="11778" width="38.85546875" style="1" customWidth="1"/>
    <col min="11779" max="11779" width="10.5703125" style="1" customWidth="1"/>
    <col min="11780" max="11780" width="9.5703125" style="1" customWidth="1"/>
    <col min="11781" max="11781" width="10.42578125" style="1" customWidth="1"/>
    <col min="11782" max="11782" width="11.42578125" style="1" customWidth="1"/>
    <col min="11783" max="12032" width="9.140625" style="1"/>
    <col min="12033" max="12033" width="7" style="1" customWidth="1"/>
    <col min="12034" max="12034" width="38.85546875" style="1" customWidth="1"/>
    <col min="12035" max="12035" width="10.5703125" style="1" customWidth="1"/>
    <col min="12036" max="12036" width="9.5703125" style="1" customWidth="1"/>
    <col min="12037" max="12037" width="10.42578125" style="1" customWidth="1"/>
    <col min="12038" max="12038" width="11.42578125" style="1" customWidth="1"/>
    <col min="12039" max="12288" width="9.140625" style="1"/>
    <col min="12289" max="12289" width="7" style="1" customWidth="1"/>
    <col min="12290" max="12290" width="38.85546875" style="1" customWidth="1"/>
    <col min="12291" max="12291" width="10.5703125" style="1" customWidth="1"/>
    <col min="12292" max="12292" width="9.5703125" style="1" customWidth="1"/>
    <col min="12293" max="12293" width="10.42578125" style="1" customWidth="1"/>
    <col min="12294" max="12294" width="11.42578125" style="1" customWidth="1"/>
    <col min="12295" max="12544" width="9.140625" style="1"/>
    <col min="12545" max="12545" width="7" style="1" customWidth="1"/>
    <col min="12546" max="12546" width="38.85546875" style="1" customWidth="1"/>
    <col min="12547" max="12547" width="10.5703125" style="1" customWidth="1"/>
    <col min="12548" max="12548" width="9.5703125" style="1" customWidth="1"/>
    <col min="12549" max="12549" width="10.42578125" style="1" customWidth="1"/>
    <col min="12550" max="12550" width="11.42578125" style="1" customWidth="1"/>
    <col min="12551" max="12800" width="9.140625" style="1"/>
    <col min="12801" max="12801" width="7" style="1" customWidth="1"/>
    <col min="12802" max="12802" width="38.85546875" style="1" customWidth="1"/>
    <col min="12803" max="12803" width="10.5703125" style="1" customWidth="1"/>
    <col min="12804" max="12804" width="9.5703125" style="1" customWidth="1"/>
    <col min="12805" max="12805" width="10.42578125" style="1" customWidth="1"/>
    <col min="12806" max="12806" width="11.42578125" style="1" customWidth="1"/>
    <col min="12807" max="13056" width="9.140625" style="1"/>
    <col min="13057" max="13057" width="7" style="1" customWidth="1"/>
    <col min="13058" max="13058" width="38.85546875" style="1" customWidth="1"/>
    <col min="13059" max="13059" width="10.5703125" style="1" customWidth="1"/>
    <col min="13060" max="13060" width="9.5703125" style="1" customWidth="1"/>
    <col min="13061" max="13061" width="10.42578125" style="1" customWidth="1"/>
    <col min="13062" max="13062" width="11.42578125" style="1" customWidth="1"/>
    <col min="13063" max="13312" width="9.140625" style="1"/>
    <col min="13313" max="13313" width="7" style="1" customWidth="1"/>
    <col min="13314" max="13314" width="38.85546875" style="1" customWidth="1"/>
    <col min="13315" max="13315" width="10.5703125" style="1" customWidth="1"/>
    <col min="13316" max="13316" width="9.5703125" style="1" customWidth="1"/>
    <col min="13317" max="13317" width="10.42578125" style="1" customWidth="1"/>
    <col min="13318" max="13318" width="11.42578125" style="1" customWidth="1"/>
    <col min="13319" max="13568" width="9.140625" style="1"/>
    <col min="13569" max="13569" width="7" style="1" customWidth="1"/>
    <col min="13570" max="13570" width="38.85546875" style="1" customWidth="1"/>
    <col min="13571" max="13571" width="10.5703125" style="1" customWidth="1"/>
    <col min="13572" max="13572" width="9.5703125" style="1" customWidth="1"/>
    <col min="13573" max="13573" width="10.42578125" style="1" customWidth="1"/>
    <col min="13574" max="13574" width="11.42578125" style="1" customWidth="1"/>
    <col min="13575" max="13824" width="9.140625" style="1"/>
    <col min="13825" max="13825" width="7" style="1" customWidth="1"/>
    <col min="13826" max="13826" width="38.85546875" style="1" customWidth="1"/>
    <col min="13827" max="13827" width="10.5703125" style="1" customWidth="1"/>
    <col min="13828" max="13828" width="9.5703125" style="1" customWidth="1"/>
    <col min="13829" max="13829" width="10.42578125" style="1" customWidth="1"/>
    <col min="13830" max="13830" width="11.42578125" style="1" customWidth="1"/>
    <col min="13831" max="14080" width="9.140625" style="1"/>
    <col min="14081" max="14081" width="7" style="1" customWidth="1"/>
    <col min="14082" max="14082" width="38.85546875" style="1" customWidth="1"/>
    <col min="14083" max="14083" width="10.5703125" style="1" customWidth="1"/>
    <col min="14084" max="14084" width="9.5703125" style="1" customWidth="1"/>
    <col min="14085" max="14085" width="10.42578125" style="1" customWidth="1"/>
    <col min="14086" max="14086" width="11.42578125" style="1" customWidth="1"/>
    <col min="14087" max="14336" width="9.140625" style="1"/>
    <col min="14337" max="14337" width="7" style="1" customWidth="1"/>
    <col min="14338" max="14338" width="38.85546875" style="1" customWidth="1"/>
    <col min="14339" max="14339" width="10.5703125" style="1" customWidth="1"/>
    <col min="14340" max="14340" width="9.5703125" style="1" customWidth="1"/>
    <col min="14341" max="14341" width="10.42578125" style="1" customWidth="1"/>
    <col min="14342" max="14342" width="11.42578125" style="1" customWidth="1"/>
    <col min="14343" max="14592" width="9.140625" style="1"/>
    <col min="14593" max="14593" width="7" style="1" customWidth="1"/>
    <col min="14594" max="14594" width="38.85546875" style="1" customWidth="1"/>
    <col min="14595" max="14595" width="10.5703125" style="1" customWidth="1"/>
    <col min="14596" max="14596" width="9.5703125" style="1" customWidth="1"/>
    <col min="14597" max="14597" width="10.42578125" style="1" customWidth="1"/>
    <col min="14598" max="14598" width="11.42578125" style="1" customWidth="1"/>
    <col min="14599" max="14848" width="9.140625" style="1"/>
    <col min="14849" max="14849" width="7" style="1" customWidth="1"/>
    <col min="14850" max="14850" width="38.85546875" style="1" customWidth="1"/>
    <col min="14851" max="14851" width="10.5703125" style="1" customWidth="1"/>
    <col min="14852" max="14852" width="9.5703125" style="1" customWidth="1"/>
    <col min="14853" max="14853" width="10.42578125" style="1" customWidth="1"/>
    <col min="14854" max="14854" width="11.42578125" style="1" customWidth="1"/>
    <col min="14855" max="15104" width="9.140625" style="1"/>
    <col min="15105" max="15105" width="7" style="1" customWidth="1"/>
    <col min="15106" max="15106" width="38.85546875" style="1" customWidth="1"/>
    <col min="15107" max="15107" width="10.5703125" style="1" customWidth="1"/>
    <col min="15108" max="15108" width="9.5703125" style="1" customWidth="1"/>
    <col min="15109" max="15109" width="10.42578125" style="1" customWidth="1"/>
    <col min="15110" max="15110" width="11.42578125" style="1" customWidth="1"/>
    <col min="15111" max="15360" width="9.140625" style="1"/>
    <col min="15361" max="15361" width="7" style="1" customWidth="1"/>
    <col min="15362" max="15362" width="38.85546875" style="1" customWidth="1"/>
    <col min="15363" max="15363" width="10.5703125" style="1" customWidth="1"/>
    <col min="15364" max="15364" width="9.5703125" style="1" customWidth="1"/>
    <col min="15365" max="15365" width="10.42578125" style="1" customWidth="1"/>
    <col min="15366" max="15366" width="11.42578125" style="1" customWidth="1"/>
    <col min="15367" max="15616" width="9.140625" style="1"/>
    <col min="15617" max="15617" width="7" style="1" customWidth="1"/>
    <col min="15618" max="15618" width="38.85546875" style="1" customWidth="1"/>
    <col min="15619" max="15619" width="10.5703125" style="1" customWidth="1"/>
    <col min="15620" max="15620" width="9.5703125" style="1" customWidth="1"/>
    <col min="15621" max="15621" width="10.42578125" style="1" customWidth="1"/>
    <col min="15622" max="15622" width="11.42578125" style="1" customWidth="1"/>
    <col min="15623" max="15872" width="9.140625" style="1"/>
    <col min="15873" max="15873" width="7" style="1" customWidth="1"/>
    <col min="15874" max="15874" width="38.85546875" style="1" customWidth="1"/>
    <col min="15875" max="15875" width="10.5703125" style="1" customWidth="1"/>
    <col min="15876" max="15876" width="9.5703125" style="1" customWidth="1"/>
    <col min="15877" max="15877" width="10.42578125" style="1" customWidth="1"/>
    <col min="15878" max="15878" width="11.42578125" style="1" customWidth="1"/>
    <col min="15879" max="16128" width="9.140625" style="1"/>
    <col min="16129" max="16129" width="7" style="1" customWidth="1"/>
    <col min="16130" max="16130" width="38.85546875" style="1" customWidth="1"/>
    <col min="16131" max="16131" width="10.5703125" style="1" customWidth="1"/>
    <col min="16132" max="16132" width="9.5703125" style="1" customWidth="1"/>
    <col min="16133" max="16133" width="10.42578125" style="1" customWidth="1"/>
    <col min="16134" max="16134" width="11.42578125" style="1" customWidth="1"/>
    <col min="16135" max="16384" width="9.140625" style="1"/>
  </cols>
  <sheetData>
    <row r="1" spans="1:6" ht="15" customHeight="1">
      <c r="A1" s="23" t="s">
        <v>78</v>
      </c>
      <c r="B1" s="23"/>
      <c r="C1" s="23"/>
      <c r="D1" s="23"/>
      <c r="E1" s="23"/>
      <c r="F1" s="23"/>
    </row>
    <row r="2" spans="1:6" ht="20.25" customHeight="1">
      <c r="A2" s="22" t="s">
        <v>77</v>
      </c>
      <c r="B2" s="22"/>
      <c r="C2" s="22"/>
      <c r="D2" s="22"/>
      <c r="E2" s="22"/>
      <c r="F2" s="22"/>
    </row>
    <row r="3" spans="1:6" ht="38.25" customHeight="1">
      <c r="A3" s="21" t="s">
        <v>76</v>
      </c>
      <c r="B3" s="20" t="s">
        <v>75</v>
      </c>
      <c r="C3" s="2"/>
      <c r="D3" s="1"/>
      <c r="E3" s="1"/>
      <c r="F3" s="19"/>
    </row>
    <row r="4" spans="1:6" ht="33.75">
      <c r="A4" s="8"/>
      <c r="B4" s="8" t="s">
        <v>74</v>
      </c>
      <c r="C4" s="18" t="s">
        <v>73</v>
      </c>
      <c r="D4" s="18" t="s">
        <v>72</v>
      </c>
      <c r="E4" s="17" t="s">
        <v>71</v>
      </c>
      <c r="F4" s="16" t="s">
        <v>70</v>
      </c>
    </row>
    <row r="5" spans="1:6">
      <c r="A5" s="8" t="s">
        <v>69</v>
      </c>
      <c r="B5" s="8" t="s">
        <v>68</v>
      </c>
      <c r="C5" s="6">
        <v>8848000</v>
      </c>
      <c r="D5" s="1">
        <v>16583596</v>
      </c>
      <c r="E5" s="1">
        <v>16496562</v>
      </c>
      <c r="F5" s="9">
        <f>E5/D5</f>
        <v>0.99475180172020594</v>
      </c>
    </row>
    <row r="6" spans="1:6">
      <c r="A6" s="8" t="s">
        <v>67</v>
      </c>
      <c r="B6" s="8" t="s">
        <v>66</v>
      </c>
      <c r="C6" s="6">
        <v>2141000</v>
      </c>
      <c r="D6" s="1">
        <v>4250433</v>
      </c>
      <c r="E6" s="1">
        <v>4218460</v>
      </c>
      <c r="F6" s="9">
        <f>E6/D6</f>
        <v>0.99247770756532339</v>
      </c>
    </row>
    <row r="7" spans="1:6" ht="14.25" customHeight="1">
      <c r="A7" s="14" t="s">
        <v>65</v>
      </c>
      <c r="B7" s="14" t="s">
        <v>64</v>
      </c>
      <c r="C7" s="15">
        <v>2445000</v>
      </c>
      <c r="D7" s="1">
        <v>3793455</v>
      </c>
      <c r="E7" s="1">
        <v>3129846</v>
      </c>
      <c r="F7" s="9">
        <f>E7/D7</f>
        <v>0.82506474968070009</v>
      </c>
    </row>
    <row r="8" spans="1:6">
      <c r="A8" s="14" t="s">
        <v>63</v>
      </c>
      <c r="B8" s="14" t="s">
        <v>62</v>
      </c>
      <c r="C8" s="6">
        <v>65000</v>
      </c>
      <c r="D8" s="1">
        <v>66803</v>
      </c>
      <c r="E8" s="1">
        <v>58703</v>
      </c>
      <c r="F8" s="9">
        <f>E8/D8</f>
        <v>0.87874796042093917</v>
      </c>
    </row>
    <row r="9" spans="1:6">
      <c r="A9" s="8" t="s">
        <v>61</v>
      </c>
      <c r="B9" s="8" t="s">
        <v>60</v>
      </c>
      <c r="C9" s="3">
        <v>13131000</v>
      </c>
      <c r="D9" s="1">
        <v>16005183</v>
      </c>
      <c r="E9" s="1">
        <v>12678493</v>
      </c>
      <c r="F9" s="9">
        <f>E9/D9</f>
        <v>0.79214920566668934</v>
      </c>
    </row>
    <row r="10" spans="1:6">
      <c r="A10" s="1" t="s">
        <v>59</v>
      </c>
      <c r="B10" s="1" t="s">
        <v>58</v>
      </c>
      <c r="C10" s="6">
        <v>410000</v>
      </c>
      <c r="D10" s="1">
        <v>410000</v>
      </c>
      <c r="E10" s="1">
        <v>402565</v>
      </c>
      <c r="F10" s="9">
        <f>E10/D10</f>
        <v>0.98186585365853662</v>
      </c>
    </row>
    <row r="11" spans="1:6">
      <c r="A11" s="1" t="s">
        <v>57</v>
      </c>
      <c r="B11" s="1" t="s">
        <v>56</v>
      </c>
      <c r="C11" s="6">
        <v>4729000</v>
      </c>
      <c r="D11" s="1">
        <v>5593551</v>
      </c>
      <c r="E11" s="1">
        <v>4003667</v>
      </c>
      <c r="F11" s="9">
        <f>E11/D11</f>
        <v>0.71576481558852323</v>
      </c>
    </row>
    <row r="12" spans="1:6">
      <c r="A12" s="8" t="s">
        <v>55</v>
      </c>
      <c r="B12" s="8" t="s">
        <v>54</v>
      </c>
      <c r="C12" s="7">
        <f>SUM(C7:C11)</f>
        <v>20780000</v>
      </c>
      <c r="D12" s="7">
        <f>SUM(D7:D11)</f>
        <v>25868992</v>
      </c>
      <c r="E12" s="7">
        <f>SUM(E7:E11)</f>
        <v>20273274</v>
      </c>
      <c r="F12" s="9">
        <f>E12/D12</f>
        <v>0.78369014146357152</v>
      </c>
    </row>
    <row r="13" spans="1:6">
      <c r="A13" s="1" t="s">
        <v>53</v>
      </c>
      <c r="B13" s="1" t="s">
        <v>52</v>
      </c>
      <c r="C13" s="6">
        <v>0</v>
      </c>
      <c r="D13" s="1">
        <v>336400</v>
      </c>
      <c r="E13" s="1">
        <v>336400</v>
      </c>
      <c r="F13" s="9">
        <f>E13/D13</f>
        <v>1</v>
      </c>
    </row>
    <row r="14" spans="1:6">
      <c r="A14" s="1" t="s">
        <v>51</v>
      </c>
      <c r="B14" s="1" t="s">
        <v>50</v>
      </c>
      <c r="C14" s="6">
        <v>100000</v>
      </c>
      <c r="D14" s="1">
        <v>100000</v>
      </c>
      <c r="E14" s="1">
        <v>0</v>
      </c>
      <c r="F14" s="9">
        <f>E14/D14</f>
        <v>0</v>
      </c>
    </row>
    <row r="15" spans="1:6">
      <c r="A15" s="1" t="s">
        <v>49</v>
      </c>
      <c r="B15" s="1" t="s">
        <v>48</v>
      </c>
      <c r="C15" s="6">
        <v>5762000</v>
      </c>
      <c r="D15" s="1">
        <v>6744320</v>
      </c>
      <c r="E15" s="1">
        <v>4341242</v>
      </c>
      <c r="F15" s="9">
        <f>E15/D15</f>
        <v>0.64368861501233632</v>
      </c>
    </row>
    <row r="16" spans="1:6">
      <c r="A16" s="8" t="s">
        <v>47</v>
      </c>
      <c r="B16" s="8" t="s">
        <v>46</v>
      </c>
      <c r="C16" s="7">
        <f>SUM(C13:C15)</f>
        <v>5862000</v>
      </c>
      <c r="D16" s="7">
        <f>SUM(D13:D15)</f>
        <v>7180720</v>
      </c>
      <c r="E16" s="7">
        <f>SUM(E13:E15)</f>
        <v>4677642</v>
      </c>
      <c r="F16" s="9">
        <f>E16/D16</f>
        <v>0.65141684956383206</v>
      </c>
    </row>
    <row r="17" spans="1:6">
      <c r="A17" s="1" t="s">
        <v>45</v>
      </c>
      <c r="B17" s="1" t="s">
        <v>44</v>
      </c>
      <c r="C17" s="7"/>
      <c r="D17" s="1">
        <v>443573</v>
      </c>
      <c r="E17" s="1">
        <v>443573</v>
      </c>
      <c r="F17" s="9">
        <f>E17/D17</f>
        <v>1</v>
      </c>
    </row>
    <row r="18" spans="1:6">
      <c r="A18" s="1" t="s">
        <v>43</v>
      </c>
      <c r="B18" s="1" t="s">
        <v>42</v>
      </c>
      <c r="C18" s="6">
        <v>520000</v>
      </c>
      <c r="D18" s="1">
        <v>520000</v>
      </c>
      <c r="E18" s="1">
        <v>442870</v>
      </c>
      <c r="F18" s="9">
        <f>E18/D18</f>
        <v>0.85167307692307692</v>
      </c>
    </row>
    <row r="19" spans="1:6">
      <c r="A19" s="1" t="s">
        <v>41</v>
      </c>
      <c r="B19" s="1" t="s">
        <v>40</v>
      </c>
      <c r="C19" s="3">
        <v>586000</v>
      </c>
      <c r="D19" s="1">
        <v>2367680</v>
      </c>
      <c r="E19" s="1">
        <v>2364120</v>
      </c>
      <c r="F19" s="9">
        <f>E19/D19</f>
        <v>0.99849641843492365</v>
      </c>
    </row>
    <row r="20" spans="1:6">
      <c r="A20" s="1" t="s">
        <v>39</v>
      </c>
      <c r="B20" s="1" t="s">
        <v>38</v>
      </c>
      <c r="C20" s="6">
        <v>1233000</v>
      </c>
      <c r="D20" s="1">
        <v>5051868</v>
      </c>
      <c r="E20" s="1">
        <v>0</v>
      </c>
      <c r="F20" s="9">
        <f>E20/D20</f>
        <v>0</v>
      </c>
    </row>
    <row r="21" spans="1:6">
      <c r="A21" s="13" t="s">
        <v>37</v>
      </c>
      <c r="B21" s="12" t="s">
        <v>36</v>
      </c>
      <c r="C21" s="6">
        <v>1905569</v>
      </c>
      <c r="D21" s="1">
        <v>0</v>
      </c>
      <c r="E21" s="1">
        <v>0</v>
      </c>
      <c r="F21" s="9">
        <v>0</v>
      </c>
    </row>
    <row r="22" spans="1:6">
      <c r="A22" s="13" t="s">
        <v>35</v>
      </c>
      <c r="B22" s="12" t="s">
        <v>34</v>
      </c>
      <c r="C22" s="11">
        <f>SUM(C20:C21)</f>
        <v>3138569</v>
      </c>
      <c r="D22" s="11">
        <f>SUM(D20:D21)</f>
        <v>5051868</v>
      </c>
      <c r="E22" s="11">
        <f>SUM(E20:E21)</f>
        <v>0</v>
      </c>
      <c r="F22" s="9">
        <f>E22/D22</f>
        <v>0</v>
      </c>
    </row>
    <row r="23" spans="1:6">
      <c r="A23" s="8" t="s">
        <v>33</v>
      </c>
      <c r="B23" s="8" t="s">
        <v>32</v>
      </c>
      <c r="C23" s="7">
        <f>C17+C18+C19+C22</f>
        <v>4244569</v>
      </c>
      <c r="D23" s="7">
        <f>D17+D18+D19+D22</f>
        <v>8383121</v>
      </c>
      <c r="E23" s="7">
        <f>E17+E18+E19+E22</f>
        <v>3250563</v>
      </c>
      <c r="F23" s="9">
        <f>E23/D23</f>
        <v>0.38775093428807722</v>
      </c>
    </row>
    <row r="24" spans="1:6" ht="13.5" customHeight="1">
      <c r="A24" s="8"/>
      <c r="B24" s="8" t="s">
        <v>31</v>
      </c>
      <c r="C24" s="7">
        <f>C5+C6+C12+C16+C23</f>
        <v>41875569</v>
      </c>
      <c r="D24" s="7">
        <f>D5+D6+D12+D16+D23</f>
        <v>62266862</v>
      </c>
      <c r="E24" s="7">
        <f>E5+E6+E12+E16+E23</f>
        <v>48916501</v>
      </c>
      <c r="F24" s="9">
        <f>E24/D24</f>
        <v>0.78559444668979783</v>
      </c>
    </row>
    <row r="25" spans="1:6" ht="13.5" customHeight="1">
      <c r="A25" s="8"/>
      <c r="B25" s="8"/>
      <c r="C25" s="7"/>
      <c r="D25" s="1"/>
      <c r="E25" s="1"/>
      <c r="F25" s="9"/>
    </row>
    <row r="26" spans="1:6">
      <c r="A26" s="8" t="s">
        <v>30</v>
      </c>
      <c r="B26" s="8" t="s">
        <v>29</v>
      </c>
      <c r="C26" s="7">
        <v>0</v>
      </c>
      <c r="D26" s="1">
        <v>100000</v>
      </c>
      <c r="E26" s="1">
        <v>100000</v>
      </c>
      <c r="F26" s="9">
        <f>E26/D26</f>
        <v>1</v>
      </c>
    </row>
    <row r="27" spans="1:6">
      <c r="A27" s="8" t="s">
        <v>27</v>
      </c>
      <c r="B27" s="8" t="s">
        <v>28</v>
      </c>
      <c r="C27" s="7">
        <v>0</v>
      </c>
      <c r="D27" s="1">
        <v>50000</v>
      </c>
      <c r="E27" s="1">
        <v>50000</v>
      </c>
      <c r="F27" s="9">
        <f>E27/D27</f>
        <v>1</v>
      </c>
    </row>
    <row r="28" spans="1:6">
      <c r="A28" s="8" t="s">
        <v>27</v>
      </c>
      <c r="B28" s="8" t="s">
        <v>26</v>
      </c>
      <c r="C28" s="7">
        <v>0</v>
      </c>
      <c r="D28" s="1">
        <v>4000000</v>
      </c>
      <c r="E28" s="1">
        <v>0</v>
      </c>
      <c r="F28" s="9">
        <f>E28/D28</f>
        <v>0</v>
      </c>
    </row>
    <row r="29" spans="1:6">
      <c r="A29" s="1" t="s">
        <v>25</v>
      </c>
      <c r="B29" s="1" t="s">
        <v>24</v>
      </c>
      <c r="C29" s="6">
        <v>0</v>
      </c>
      <c r="D29" s="1">
        <v>175859</v>
      </c>
      <c r="E29" s="1">
        <v>175859</v>
      </c>
      <c r="F29" s="9">
        <f>E29/D29</f>
        <v>1</v>
      </c>
    </row>
    <row r="30" spans="1:6">
      <c r="A30" s="1" t="s">
        <v>23</v>
      </c>
      <c r="B30" s="1" t="s">
        <v>22</v>
      </c>
      <c r="C30" s="6">
        <v>708000</v>
      </c>
      <c r="D30" s="1">
        <v>706131</v>
      </c>
      <c r="E30" s="1">
        <v>642645</v>
      </c>
      <c r="F30" s="9">
        <f>E30/D30</f>
        <v>0.91009316968097986</v>
      </c>
    </row>
    <row r="31" spans="1:6">
      <c r="A31" s="1" t="s">
        <v>21</v>
      </c>
      <c r="B31" s="1" t="s">
        <v>20</v>
      </c>
      <c r="C31" s="6">
        <v>191000</v>
      </c>
      <c r="D31" s="1">
        <v>233069</v>
      </c>
      <c r="E31" s="1">
        <v>220996</v>
      </c>
      <c r="F31" s="9">
        <f>E31/D31</f>
        <v>0.94819988930316779</v>
      </c>
    </row>
    <row r="32" spans="1:6">
      <c r="A32" s="8" t="s">
        <v>19</v>
      </c>
      <c r="B32" s="8" t="s">
        <v>18</v>
      </c>
      <c r="C32" s="7">
        <f>SUM(C26:C31)</f>
        <v>899000</v>
      </c>
      <c r="D32" s="7">
        <f>SUM(D26:D31)</f>
        <v>5265059</v>
      </c>
      <c r="E32" s="7">
        <f>SUM(E26:E31)</f>
        <v>1189500</v>
      </c>
      <c r="F32" s="9">
        <f>E32/D32</f>
        <v>0.22592339421077712</v>
      </c>
    </row>
    <row r="33" spans="1:6">
      <c r="A33" s="8"/>
      <c r="B33" s="8"/>
      <c r="C33" s="6"/>
      <c r="D33" s="1"/>
      <c r="E33" s="1"/>
      <c r="F33" s="9"/>
    </row>
    <row r="34" spans="1:6">
      <c r="A34" s="1" t="s">
        <v>17</v>
      </c>
      <c r="B34" s="1" t="s">
        <v>16</v>
      </c>
      <c r="C34" s="6">
        <v>3873000</v>
      </c>
      <c r="D34" s="1">
        <v>14775404</v>
      </c>
      <c r="E34" s="1">
        <v>3508675</v>
      </c>
      <c r="F34" s="9">
        <f>E34/D34</f>
        <v>0.23746728008249385</v>
      </c>
    </row>
    <row r="35" spans="1:6">
      <c r="A35" s="1" t="s">
        <v>15</v>
      </c>
      <c r="B35" s="1" t="s">
        <v>14</v>
      </c>
      <c r="C35" s="6">
        <v>1046000</v>
      </c>
      <c r="D35" s="1">
        <v>3961272</v>
      </c>
      <c r="E35" s="1">
        <v>947342</v>
      </c>
      <c r="F35" s="9">
        <f>E35/D35</f>
        <v>0.23915095959075772</v>
      </c>
    </row>
    <row r="36" spans="1:6">
      <c r="A36" s="8" t="s">
        <v>13</v>
      </c>
      <c r="B36" s="8" t="s">
        <v>12</v>
      </c>
      <c r="C36" s="7">
        <f>SUM(C34:C35)</f>
        <v>4919000</v>
      </c>
      <c r="D36" s="7">
        <f>SUM(D34:D35)</f>
        <v>18736676</v>
      </c>
      <c r="E36" s="7">
        <f>SUM(E34:E35)</f>
        <v>4456017</v>
      </c>
      <c r="F36" s="9">
        <f>E36/D36</f>
        <v>0.23782324036558031</v>
      </c>
    </row>
    <row r="37" spans="1:6">
      <c r="A37" s="8"/>
      <c r="B37" s="8"/>
      <c r="C37" s="6"/>
      <c r="D37" s="1"/>
      <c r="E37" s="1"/>
      <c r="F37" s="9"/>
    </row>
    <row r="38" spans="1:6">
      <c r="A38" s="8" t="s">
        <v>11</v>
      </c>
      <c r="B38" s="8" t="s">
        <v>10</v>
      </c>
      <c r="C38" s="7">
        <v>0</v>
      </c>
      <c r="D38" s="1">
        <v>8001</v>
      </c>
      <c r="E38" s="1">
        <v>4577</v>
      </c>
      <c r="F38" s="9">
        <f>E38/D38</f>
        <v>0.57205349331333588</v>
      </c>
    </row>
    <row r="39" spans="1:6">
      <c r="A39" s="8"/>
      <c r="B39" s="8"/>
      <c r="C39" s="7"/>
      <c r="D39" s="1"/>
      <c r="E39" s="1"/>
      <c r="F39" s="9"/>
    </row>
    <row r="40" spans="1:6">
      <c r="A40" s="8" t="s">
        <v>9</v>
      </c>
      <c r="B40" s="8" t="s">
        <v>8</v>
      </c>
      <c r="C40" s="7">
        <v>0</v>
      </c>
      <c r="D40" s="7">
        <v>0</v>
      </c>
      <c r="E40" s="7">
        <v>0</v>
      </c>
      <c r="F40" s="9">
        <v>0</v>
      </c>
    </row>
    <row r="41" spans="1:6">
      <c r="A41" s="8"/>
      <c r="B41" s="8"/>
      <c r="C41" s="7"/>
      <c r="D41" s="1"/>
      <c r="E41" s="1"/>
      <c r="F41" s="9"/>
    </row>
    <row r="42" spans="1:6">
      <c r="A42" s="1" t="s">
        <v>7</v>
      </c>
      <c r="B42" s="1" t="s">
        <v>6</v>
      </c>
      <c r="C42" s="6">
        <v>1364431</v>
      </c>
      <c r="D42" s="1">
        <v>5783091</v>
      </c>
      <c r="E42" s="1">
        <v>5783091</v>
      </c>
      <c r="F42" s="9">
        <f>E42/D42</f>
        <v>1</v>
      </c>
    </row>
    <row r="43" spans="1:6">
      <c r="A43" s="1" t="s">
        <v>5</v>
      </c>
      <c r="B43" s="1" t="s">
        <v>4</v>
      </c>
      <c r="C43" s="6">
        <v>17049000</v>
      </c>
      <c r="D43" s="1">
        <v>17049000</v>
      </c>
      <c r="E43" s="1">
        <v>16045190</v>
      </c>
      <c r="F43" s="9">
        <f>E43/D43</f>
        <v>0.94112205994486475</v>
      </c>
    </row>
    <row r="44" spans="1:6">
      <c r="A44" s="8" t="s">
        <v>3</v>
      </c>
      <c r="B44" s="8" t="s">
        <v>2</v>
      </c>
      <c r="C44" s="7">
        <f>C40+C42+C43</f>
        <v>18413431</v>
      </c>
      <c r="D44" s="7">
        <f>D40+D42+D43</f>
        <v>22832091</v>
      </c>
      <c r="E44" s="7">
        <f>E40+E42+E43</f>
        <v>21828281</v>
      </c>
      <c r="F44" s="9">
        <f>E44/D44</f>
        <v>0.95603512617394526</v>
      </c>
    </row>
    <row r="45" spans="1:6">
      <c r="C45" s="6"/>
      <c r="D45" s="1"/>
      <c r="E45" s="1"/>
      <c r="F45" s="9"/>
    </row>
    <row r="46" spans="1:6">
      <c r="A46" s="4" t="s">
        <v>1</v>
      </c>
      <c r="B46" s="10" t="s">
        <v>0</v>
      </c>
      <c r="C46" s="7">
        <f>C24+C32+C36+C38+C44</f>
        <v>66107000</v>
      </c>
      <c r="D46" s="7">
        <f>D24+D32+D36+D38+D44</f>
        <v>109108689</v>
      </c>
      <c r="E46" s="7">
        <f>E24+E32+E36+E38+E44</f>
        <v>76394876</v>
      </c>
      <c r="F46" s="9">
        <f>E46/D46</f>
        <v>0.70017224751000351</v>
      </c>
    </row>
    <row r="47" spans="1:6">
      <c r="A47" s="8"/>
      <c r="B47" s="8"/>
      <c r="C47" s="7"/>
      <c r="D47" s="7"/>
      <c r="E47" s="7"/>
      <c r="F47" s="6"/>
    </row>
    <row r="48" spans="1:6" s="4" customFormat="1">
      <c r="C48" s="5"/>
      <c r="D48" s="5"/>
      <c r="E48" s="5"/>
      <c r="F48" s="2"/>
    </row>
    <row r="53" spans="3:6">
      <c r="C53" s="1"/>
      <c r="D53" s="1"/>
      <c r="E53" s="1"/>
    </row>
    <row r="54" spans="3:6">
      <c r="C54" s="1"/>
      <c r="D54" s="1"/>
      <c r="E54" s="1"/>
    </row>
    <row r="55" spans="3:6">
      <c r="C55" s="1"/>
      <c r="D55" s="1"/>
      <c r="E55" s="1"/>
    </row>
    <row r="56" spans="3:6">
      <c r="C56" s="1"/>
      <c r="D56" s="1"/>
      <c r="E56" s="1"/>
      <c r="F56" s="1"/>
    </row>
    <row r="57" spans="3:6">
      <c r="C57" s="1"/>
      <c r="D57" s="1"/>
      <c r="E57" s="1"/>
      <c r="F57" s="1"/>
    </row>
    <row r="58" spans="3:6">
      <c r="C58" s="1"/>
      <c r="D58" s="1"/>
      <c r="E58" s="1"/>
      <c r="F58" s="1"/>
    </row>
    <row r="59" spans="3:6">
      <c r="C59" s="1"/>
      <c r="D59" s="1"/>
      <c r="E59" s="1"/>
      <c r="F59" s="1"/>
    </row>
    <row r="60" spans="3:6">
      <c r="C60" s="1"/>
      <c r="D60" s="1"/>
      <c r="E60" s="1"/>
      <c r="F60" s="1"/>
    </row>
    <row r="61" spans="3:6">
      <c r="C61" s="1"/>
      <c r="D61" s="1"/>
      <c r="E61" s="1"/>
      <c r="F61" s="1"/>
    </row>
    <row r="62" spans="3:6">
      <c r="C62" s="1"/>
      <c r="D62" s="1"/>
      <c r="E62" s="1"/>
      <c r="F62" s="1"/>
    </row>
    <row r="63" spans="3:6">
      <c r="C63" s="1"/>
      <c r="D63" s="1"/>
      <c r="E63" s="1"/>
      <c r="F63" s="1"/>
    </row>
    <row r="64" spans="3:6">
      <c r="C64" s="1"/>
      <c r="D64" s="1"/>
      <c r="E64" s="1"/>
      <c r="F64" s="1"/>
    </row>
    <row r="65" spans="3:6">
      <c r="C65" s="1"/>
      <c r="D65" s="1"/>
      <c r="E65" s="1"/>
      <c r="F65" s="1"/>
    </row>
    <row r="66" spans="3:6">
      <c r="C66" s="1"/>
      <c r="D66" s="1"/>
      <c r="E66" s="1"/>
      <c r="F66" s="1"/>
    </row>
    <row r="67" spans="3:6">
      <c r="C67" s="1"/>
      <c r="D67" s="1"/>
      <c r="E67" s="1"/>
      <c r="F67" s="1"/>
    </row>
    <row r="68" spans="3:6">
      <c r="C68" s="1"/>
      <c r="D68" s="1"/>
      <c r="E68" s="1"/>
      <c r="F68" s="1"/>
    </row>
    <row r="69" spans="3:6">
      <c r="C69" s="1"/>
      <c r="D69" s="1"/>
      <c r="E69" s="1"/>
      <c r="F69" s="1"/>
    </row>
    <row r="70" spans="3:6">
      <c r="C70" s="1"/>
      <c r="D70" s="1"/>
      <c r="E70" s="1"/>
      <c r="F70" s="1"/>
    </row>
    <row r="71" spans="3:6">
      <c r="C71" s="1"/>
      <c r="D71" s="1"/>
      <c r="E71" s="1"/>
      <c r="F71" s="1"/>
    </row>
    <row r="72" spans="3:6">
      <c r="C72" s="1"/>
      <c r="D72" s="1"/>
      <c r="E72" s="1"/>
      <c r="F72" s="1"/>
    </row>
    <row r="73" spans="3:6">
      <c r="C73" s="1"/>
      <c r="D73" s="1"/>
      <c r="E73" s="1"/>
      <c r="F73" s="1"/>
    </row>
    <row r="74" spans="3:6">
      <c r="C74" s="1"/>
      <c r="D74" s="1"/>
      <c r="E74" s="1"/>
      <c r="F74" s="1"/>
    </row>
    <row r="75" spans="3:6">
      <c r="C75" s="1"/>
      <c r="D75" s="1"/>
      <c r="E75" s="1"/>
      <c r="F75" s="1"/>
    </row>
    <row r="76" spans="3:6">
      <c r="C76" s="1"/>
      <c r="D76" s="1"/>
      <c r="E76" s="1"/>
      <c r="F76" s="1"/>
    </row>
    <row r="77" spans="3:6">
      <c r="C77" s="1"/>
      <c r="D77" s="1"/>
      <c r="E77" s="1"/>
      <c r="F77" s="1"/>
    </row>
    <row r="78" spans="3:6">
      <c r="C78" s="1"/>
      <c r="D78" s="1"/>
      <c r="E78" s="1"/>
      <c r="F78" s="1"/>
    </row>
    <row r="79" spans="3:6">
      <c r="C79" s="1"/>
      <c r="D79" s="1"/>
      <c r="E79" s="1"/>
      <c r="F79" s="1"/>
    </row>
    <row r="80" spans="3:6">
      <c r="C80" s="1"/>
      <c r="D80" s="1"/>
      <c r="E80" s="1"/>
      <c r="F80" s="1"/>
    </row>
    <row r="81" spans="3:6">
      <c r="C81" s="1"/>
      <c r="D81" s="1"/>
      <c r="E81" s="1"/>
      <c r="F81" s="1"/>
    </row>
    <row r="82" spans="3:6">
      <c r="C82" s="1"/>
      <c r="D82" s="1"/>
      <c r="E82" s="1"/>
      <c r="F82" s="1"/>
    </row>
    <row r="83" spans="3:6">
      <c r="C83" s="1"/>
      <c r="D83" s="1"/>
      <c r="E83" s="1"/>
      <c r="F83" s="1"/>
    </row>
    <row r="84" spans="3:6">
      <c r="C84" s="1"/>
      <c r="D84" s="1"/>
      <c r="E84" s="1"/>
      <c r="F84" s="1"/>
    </row>
    <row r="85" spans="3:6">
      <c r="C85" s="1"/>
      <c r="D85" s="1"/>
      <c r="E85" s="1"/>
      <c r="F85" s="1"/>
    </row>
    <row r="86" spans="3:6">
      <c r="C86" s="1"/>
      <c r="D86" s="1"/>
      <c r="E86" s="1"/>
      <c r="F86" s="1"/>
    </row>
    <row r="87" spans="3:6">
      <c r="C87" s="1"/>
      <c r="D87" s="1"/>
      <c r="E87" s="1"/>
      <c r="F87" s="1"/>
    </row>
    <row r="88" spans="3:6">
      <c r="C88" s="1"/>
      <c r="D88" s="1"/>
      <c r="E88" s="1"/>
      <c r="F88" s="1"/>
    </row>
    <row r="89" spans="3:6">
      <c r="C89" s="1"/>
      <c r="D89" s="1"/>
      <c r="E89" s="1"/>
      <c r="F89" s="1"/>
    </row>
    <row r="90" spans="3:6">
      <c r="C90" s="1"/>
      <c r="D90" s="1"/>
      <c r="E90" s="1"/>
      <c r="F90" s="1"/>
    </row>
    <row r="91" spans="3:6">
      <c r="C91" s="1"/>
      <c r="D91" s="1"/>
      <c r="E91" s="1"/>
      <c r="F91" s="1"/>
    </row>
    <row r="92" spans="3:6">
      <c r="C92" s="1"/>
      <c r="D92" s="1"/>
      <c r="E92" s="1"/>
      <c r="F92" s="1"/>
    </row>
    <row r="93" spans="3:6">
      <c r="C93" s="1"/>
      <c r="D93" s="1"/>
      <c r="E93" s="1"/>
      <c r="F93" s="1"/>
    </row>
    <row r="94" spans="3:6">
      <c r="C94" s="1"/>
      <c r="D94" s="1"/>
      <c r="E94" s="1"/>
      <c r="F94" s="1"/>
    </row>
    <row r="95" spans="3:6">
      <c r="C95" s="1"/>
      <c r="D95" s="1"/>
      <c r="E95" s="1"/>
      <c r="F95" s="1"/>
    </row>
    <row r="96" spans="3:6">
      <c r="C96" s="1"/>
      <c r="D96" s="1"/>
      <c r="E96" s="1"/>
      <c r="F96" s="1"/>
    </row>
    <row r="97" spans="3:6">
      <c r="C97" s="1"/>
      <c r="D97" s="1"/>
      <c r="E97" s="1"/>
      <c r="F97" s="1"/>
    </row>
    <row r="98" spans="3:6">
      <c r="C98" s="1"/>
      <c r="D98" s="1"/>
      <c r="E98" s="1"/>
      <c r="F98" s="1"/>
    </row>
    <row r="99" spans="3:6">
      <c r="C99" s="1"/>
      <c r="D99" s="1"/>
      <c r="E99" s="1"/>
      <c r="F99" s="1"/>
    </row>
    <row r="100" spans="3:6">
      <c r="C100" s="1"/>
      <c r="D100" s="1"/>
      <c r="E100" s="1"/>
      <c r="F100" s="1"/>
    </row>
    <row r="101" spans="3:6">
      <c r="C101" s="1"/>
      <c r="D101" s="1"/>
      <c r="E101" s="1"/>
      <c r="F101" s="1"/>
    </row>
    <row r="102" spans="3:6">
      <c r="C102" s="1"/>
      <c r="D102" s="1"/>
      <c r="E102" s="1"/>
      <c r="F102" s="1"/>
    </row>
    <row r="103" spans="3:6">
      <c r="C103" s="1"/>
      <c r="D103" s="1"/>
      <c r="E103" s="1"/>
      <c r="F103" s="1"/>
    </row>
    <row r="104" spans="3:6">
      <c r="C104" s="1"/>
      <c r="D104" s="1"/>
      <c r="E104" s="1"/>
      <c r="F104" s="1"/>
    </row>
    <row r="105" spans="3:6">
      <c r="C105" s="1"/>
      <c r="D105" s="1"/>
      <c r="E105" s="1"/>
      <c r="F105" s="1"/>
    </row>
    <row r="106" spans="3:6">
      <c r="C106" s="1"/>
      <c r="D106" s="1"/>
      <c r="E106" s="1"/>
      <c r="F106" s="1"/>
    </row>
    <row r="107" spans="3:6">
      <c r="C107" s="1"/>
      <c r="D107" s="1"/>
      <c r="E107" s="1"/>
      <c r="F107" s="1"/>
    </row>
    <row r="108" spans="3:6">
      <c r="C108" s="1"/>
      <c r="D108" s="1"/>
      <c r="E108" s="1"/>
      <c r="F108" s="1"/>
    </row>
    <row r="109" spans="3:6">
      <c r="C109" s="1"/>
      <c r="D109" s="1"/>
      <c r="E109" s="1"/>
      <c r="F109" s="1"/>
    </row>
    <row r="110" spans="3:6">
      <c r="C110" s="1"/>
      <c r="D110" s="1"/>
      <c r="E110" s="1"/>
      <c r="F110" s="1"/>
    </row>
    <row r="111" spans="3:6">
      <c r="C111" s="1"/>
      <c r="D111" s="1"/>
      <c r="E111" s="1"/>
      <c r="F111" s="1"/>
    </row>
    <row r="112" spans="3:6">
      <c r="C112" s="1"/>
      <c r="D112" s="1"/>
      <c r="E112" s="1"/>
      <c r="F112" s="1"/>
    </row>
    <row r="113" spans="3:6">
      <c r="C113" s="1"/>
      <c r="D113" s="1"/>
      <c r="E113" s="1"/>
      <c r="F113" s="1"/>
    </row>
    <row r="114" spans="3:6">
      <c r="C114" s="1"/>
      <c r="D114" s="1"/>
      <c r="E114" s="1"/>
      <c r="F114" s="1"/>
    </row>
    <row r="115" spans="3:6">
      <c r="C115" s="1"/>
      <c r="D115" s="1"/>
      <c r="E115" s="1"/>
      <c r="F115" s="1"/>
    </row>
    <row r="116" spans="3:6">
      <c r="C116" s="1"/>
      <c r="D116" s="1"/>
      <c r="E116" s="1"/>
      <c r="F116" s="1"/>
    </row>
    <row r="117" spans="3:6">
      <c r="C117" s="1"/>
      <c r="D117" s="1"/>
      <c r="E117" s="1"/>
      <c r="F117" s="1"/>
    </row>
    <row r="118" spans="3:6">
      <c r="C118" s="1"/>
      <c r="D118" s="1"/>
      <c r="E118" s="1"/>
      <c r="F118" s="1"/>
    </row>
    <row r="119" spans="3:6">
      <c r="C119" s="1"/>
      <c r="D119" s="1"/>
      <c r="E119" s="1"/>
      <c r="F119" s="1"/>
    </row>
    <row r="120" spans="3:6">
      <c r="C120" s="1"/>
      <c r="D120" s="1"/>
      <c r="E120" s="1"/>
      <c r="F120" s="1"/>
    </row>
    <row r="121" spans="3:6">
      <c r="C121" s="1"/>
      <c r="D121" s="1"/>
      <c r="E121" s="1"/>
      <c r="F121" s="1"/>
    </row>
    <row r="122" spans="3:6">
      <c r="C122" s="1"/>
      <c r="D122" s="1"/>
      <c r="E122" s="1"/>
      <c r="F122" s="1"/>
    </row>
    <row r="123" spans="3:6">
      <c r="C123" s="1"/>
      <c r="D123" s="1"/>
      <c r="E123" s="1"/>
      <c r="F123" s="1"/>
    </row>
    <row r="124" spans="3:6">
      <c r="C124" s="1"/>
      <c r="D124" s="1"/>
      <c r="E124" s="1"/>
      <c r="F124" s="1"/>
    </row>
    <row r="125" spans="3:6">
      <c r="C125" s="1"/>
      <c r="D125" s="1"/>
      <c r="E125" s="1"/>
      <c r="F125" s="1"/>
    </row>
    <row r="126" spans="3:6">
      <c r="C126" s="1"/>
      <c r="D126" s="1"/>
      <c r="E126" s="1"/>
      <c r="F126" s="1"/>
    </row>
    <row r="127" spans="3:6">
      <c r="C127" s="1"/>
      <c r="D127" s="1"/>
      <c r="E127" s="1"/>
      <c r="F127" s="1"/>
    </row>
    <row r="128" spans="3:6">
      <c r="C128" s="1"/>
      <c r="D128" s="1"/>
      <c r="E128" s="1"/>
      <c r="F128" s="1"/>
    </row>
    <row r="129" spans="3:6">
      <c r="C129" s="1"/>
      <c r="D129" s="1"/>
      <c r="E129" s="1"/>
      <c r="F129" s="1"/>
    </row>
    <row r="130" spans="3:6">
      <c r="C130" s="1"/>
      <c r="D130" s="1"/>
      <c r="E130" s="1"/>
      <c r="F130" s="1"/>
    </row>
    <row r="131" spans="3:6">
      <c r="C131" s="1"/>
      <c r="D131" s="1"/>
      <c r="E131" s="1"/>
      <c r="F131" s="1"/>
    </row>
  </sheetData>
  <mergeCells count="2">
    <mergeCell ref="A2:F2"/>
    <mergeCell ref="A1:F1"/>
  </mergeCells>
  <printOptions gridLines="1"/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7.m.Kiadások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2017-06-01T12:45:14Z</dcterms:created>
  <dcterms:modified xsi:type="dcterms:W3CDTF">2017-06-01T12:45:52Z</dcterms:modified>
</cp:coreProperties>
</file>