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18\TESTÜLETI\Április\Zárszámadás 2017\"/>
    </mc:Choice>
  </mc:AlternateContent>
  <xr:revisionPtr revIDLastSave="0" documentId="12_ncr:500000_{F274E931-785A-4392-8BE8-A5A7CEDC9B16}" xr6:coauthVersionLast="31" xr6:coauthVersionMax="31" xr10:uidLastSave="{00000000-0000-0000-0000-000000000000}"/>
  <bookViews>
    <workbookView xWindow="360" yWindow="30" windowWidth="18015" windowHeight="11700" xr2:uid="{00000000-000D-0000-FFFF-FFFF00000000}"/>
  </bookViews>
  <sheets>
    <sheet name="2017. maradvány elszámolás " sheetId="1" r:id="rId1"/>
    <sheet name="Munka2" sheetId="2" r:id="rId2"/>
    <sheet name="Munka3" sheetId="3" r:id="rId3"/>
  </sheets>
  <definedNames>
    <definedName name="_xlnm.Print_Area" localSheetId="0">'2017. maradvány elszámolás '!$A$1:$I$20</definedName>
  </definedNames>
  <calcPr calcId="162913"/>
</workbook>
</file>

<file path=xl/calcChain.xml><?xml version="1.0" encoding="utf-8"?>
<calcChain xmlns="http://schemas.openxmlformats.org/spreadsheetml/2006/main">
  <c r="I17" i="1" l="1"/>
  <c r="I13" i="1"/>
  <c r="I12" i="1"/>
  <c r="I14" i="1" s="1"/>
  <c r="I11" i="1"/>
  <c r="I10" i="1"/>
  <c r="I9" i="1"/>
  <c r="I6" i="1"/>
  <c r="I5" i="1"/>
  <c r="I3" i="1"/>
  <c r="I2" i="1"/>
  <c r="H14" i="1"/>
  <c r="H11" i="1"/>
  <c r="H15" i="1" s="1"/>
  <c r="H7" i="1"/>
  <c r="H4" i="1"/>
  <c r="F15" i="1"/>
  <c r="E14" i="1"/>
  <c r="F14" i="1"/>
  <c r="G14" i="1"/>
  <c r="E11" i="1"/>
  <c r="F11" i="1"/>
  <c r="G11" i="1"/>
  <c r="G15" i="1" s="1"/>
  <c r="E7" i="1"/>
  <c r="F7" i="1"/>
  <c r="G7" i="1"/>
  <c r="E4" i="1"/>
  <c r="F4" i="1"/>
  <c r="G4" i="1"/>
  <c r="E15" i="1"/>
  <c r="E19" i="1" s="1"/>
  <c r="D14" i="1"/>
  <c r="D11" i="1"/>
  <c r="D15" i="1" s="1"/>
  <c r="D7" i="1"/>
  <c r="D4" i="1"/>
  <c r="C14" i="1"/>
  <c r="C15" i="1" s="1"/>
  <c r="C19" i="1" s="1"/>
  <c r="C20" i="1" s="1"/>
  <c r="C11" i="1"/>
  <c r="C7" i="1"/>
  <c r="C4" i="1"/>
  <c r="B15" i="1"/>
  <c r="B14" i="1"/>
  <c r="B11" i="1"/>
  <c r="B7" i="1"/>
  <c r="B4" i="1"/>
  <c r="B8" i="1" s="1"/>
  <c r="H19" i="1" l="1"/>
  <c r="H20" i="1" s="1"/>
  <c r="I15" i="1"/>
  <c r="F20" i="1"/>
  <c r="D19" i="1"/>
  <c r="D20" i="1"/>
  <c r="G19" i="1"/>
  <c r="G20" i="1"/>
  <c r="F19" i="1"/>
  <c r="E20" i="1"/>
  <c r="B19" i="1"/>
  <c r="B20" i="1" s="1"/>
  <c r="G8" i="1"/>
  <c r="D8" i="1"/>
  <c r="D18" i="1" s="1"/>
  <c r="B16" i="1"/>
  <c r="B18" i="1"/>
  <c r="H8" i="1"/>
  <c r="H16" i="1" s="1"/>
  <c r="G16" i="1"/>
  <c r="I7" i="1"/>
  <c r="E8" i="1"/>
  <c r="E18" i="1" s="1"/>
  <c r="I4" i="1"/>
  <c r="F8" i="1"/>
  <c r="F18" i="1" s="1"/>
  <c r="C8" i="1"/>
  <c r="C16" i="1" s="1"/>
  <c r="I19" i="1" l="1"/>
  <c r="I20" i="1" s="1"/>
  <c r="H18" i="1"/>
  <c r="E16" i="1"/>
  <c r="D16" i="1"/>
  <c r="I8" i="1"/>
  <c r="I16" i="1" s="1"/>
  <c r="F16" i="1"/>
  <c r="C18" i="1"/>
  <c r="I18" i="1" l="1"/>
</calcChain>
</file>

<file path=xl/sharedStrings.xml><?xml version="1.0" encoding="utf-8"?>
<sst xmlns="http://schemas.openxmlformats.org/spreadsheetml/2006/main" count="49" uniqueCount="30">
  <si>
    <t>3. melléklet a 4/2013. (I. 11.) Korm. rendelethez</t>
  </si>
  <si>
    <t>Maradványkimutatás</t>
  </si>
  <si>
    <t>01. Alaptevékenység költségvetési bevételei</t>
  </si>
  <si>
    <t>02. Alaptevékenység költségvetési kiadásai</t>
  </si>
  <si>
    <t>I. Alaptevékenység költségvetési egyenlege (01–02)</t>
  </si>
  <si>
    <t>03. Alaptevékenység finanszírozási bevételei</t>
  </si>
  <si>
    <t>04. Alaptevékenység finanszírozási kiadásai</t>
  </si>
  <si>
    <t>II. Alaptevékenység finanszírozási egyenlege (03–04)</t>
  </si>
  <si>
    <t>A) Alaptevékenység maradványa (±I±II)</t>
  </si>
  <si>
    <t>05. Vállalkozási tevékenység költségvetési bevételei</t>
  </si>
  <si>
    <t>06. Vállalkozási tevékenység költségvetési kiadásai</t>
  </si>
  <si>
    <t>III. Vállalkozási tevékenység költségvetési egyenlege (05–06)</t>
  </si>
  <si>
    <t>07. Vállalkozási tevékenység finanszírozási bevételei</t>
  </si>
  <si>
    <t>08. Vállalkozási tevékenység finanszírozási kiadásai</t>
  </si>
  <si>
    <t>IV. Vállalkozási tevékenység finanszírozási egyenlege (07–08)</t>
  </si>
  <si>
    <t>B) Vállalkozási tevékenység maradványa (±III±IV)</t>
  </si>
  <si>
    <t>C) Összes maradvány (A+B)</t>
  </si>
  <si>
    <t>D) Alaptevékenység kötelezettségvállalással terhelt maradványa</t>
  </si>
  <si>
    <t>E) Alaptevékenység szabad maradványa (A–D)</t>
  </si>
  <si>
    <t>F) Vállalkozási tevékenységet terhelő befizetési kötelezettség (B*0,1)</t>
  </si>
  <si>
    <t>G) Vállalkozási tevékenység felhasználható maradványa (B–F)</t>
  </si>
  <si>
    <t>Megnevezés /Intézmény</t>
  </si>
  <si>
    <t>Fegyverneki Tiszavirág Óvoda és Bölcsőde</t>
  </si>
  <si>
    <t xml:space="preserve">Fegyverneki Művelődési Ház és Könyvtár </t>
  </si>
  <si>
    <t>Fegyvernek Város Önkormányzata</t>
  </si>
  <si>
    <t>Fegyverneki Polgármesteri Hivatal</t>
  </si>
  <si>
    <t xml:space="preserve">Fegyverneki Gyermek-     élelmezési Konyha </t>
  </si>
  <si>
    <t>Fegyverneki Mezőgazdasági Városüzemeltetési és Fejleszt. Int.</t>
  </si>
  <si>
    <t>Fegyverneki Orvosi Rendelő</t>
  </si>
  <si>
    <t>Önkormányzat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</si>
</sst>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indent="5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3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4" fillId="0" borderId="0" xfId="0" applyFont="1"/>
    <xf numFmtId="0" fontId="5" fillId="0" borderId="3" xfId="0" applyFont="1" applyBorder="1"/>
    <xf numFmtId="0" fontId="5" fillId="0" borderId="1" xfId="0" applyFont="1" applyBorder="1"/>
    <xf numFmtId="3" fontId="6" fillId="0" borderId="1" xfId="0" applyNumberFormat="1" applyFont="1" applyBorder="1"/>
    <xf numFmtId="3" fontId="7" fillId="0" borderId="1" xfId="0" applyNumberFormat="1" applyFont="1" applyBorder="1"/>
    <xf numFmtId="3" fontId="5" fillId="0" borderId="1" xfId="0" applyNumberFormat="1" applyFont="1" applyBorder="1"/>
    <xf numFmtId="0" fontId="7" fillId="0" borderId="4" xfId="0" applyFont="1" applyBorder="1" applyAlignment="1">
      <alignment horizontal="center" vertical="center" wrapText="1"/>
    </xf>
    <xf numFmtId="3" fontId="7" fillId="0" borderId="15" xfId="0" applyNumberFormat="1" applyFont="1" applyBorder="1"/>
    <xf numFmtId="0" fontId="5" fillId="0" borderId="0" xfId="0" applyFont="1"/>
    <xf numFmtId="3" fontId="7" fillId="0" borderId="4" xfId="0" applyNumberFormat="1" applyFont="1" applyBorder="1" applyAlignment="1">
      <alignment horizontal="center" vertical="center" wrapText="1"/>
    </xf>
    <xf numFmtId="3" fontId="5" fillId="0" borderId="3" xfId="0" applyNumberFormat="1" applyFont="1" applyBorder="1"/>
    <xf numFmtId="3" fontId="5" fillId="0" borderId="0" xfId="0" applyNumberFormat="1" applyFont="1"/>
    <xf numFmtId="3" fontId="7" fillId="0" borderId="6" xfId="0" applyNumberFormat="1" applyFont="1" applyBorder="1" applyAlignment="1">
      <alignment horizontal="center" vertical="center" wrapText="1"/>
    </xf>
    <xf numFmtId="3" fontId="5" fillId="0" borderId="7" xfId="0" applyNumberFormat="1" applyFont="1" applyBorder="1"/>
    <xf numFmtId="3" fontId="5" fillId="0" borderId="8" xfId="0" applyNumberFormat="1" applyFont="1" applyBorder="1"/>
    <xf numFmtId="3" fontId="6" fillId="0" borderId="8" xfId="0" applyNumberFormat="1" applyFont="1" applyBorder="1"/>
    <xf numFmtId="3" fontId="7" fillId="0" borderId="8" xfId="0" applyNumberFormat="1" applyFont="1" applyBorder="1"/>
    <xf numFmtId="3" fontId="7" fillId="0" borderId="14" xfId="0" applyNumberFormat="1" applyFont="1" applyBorder="1"/>
    <xf numFmtId="3" fontId="7" fillId="0" borderId="13" xfId="0" applyNumberFormat="1" applyFont="1" applyBorder="1"/>
    <xf numFmtId="3" fontId="5" fillId="0" borderId="12" xfId="0" applyNumberFormat="1" applyFont="1" applyBorder="1"/>
    <xf numFmtId="3" fontId="5" fillId="0" borderId="13" xfId="0" applyNumberFormat="1" applyFont="1" applyBorder="1"/>
    <xf numFmtId="3" fontId="6" fillId="0" borderId="13" xfId="0" applyNumberFormat="1" applyFont="1" applyBorder="1"/>
    <xf numFmtId="0" fontId="7" fillId="0" borderId="5" xfId="0" applyFont="1" applyBorder="1" applyAlignment="1">
      <alignment horizontal="center" vertical="center" wrapText="1"/>
    </xf>
    <xf numFmtId="3" fontId="7" fillId="0" borderId="17" xfId="0" applyNumberFormat="1" applyFont="1" applyFill="1" applyBorder="1"/>
    <xf numFmtId="3" fontId="7" fillId="0" borderId="16" xfId="0" applyNumberFormat="1" applyFont="1" applyBorder="1"/>
    <xf numFmtId="0" fontId="4" fillId="0" borderId="1" xfId="0" applyFont="1" applyBorder="1"/>
    <xf numFmtId="3" fontId="9" fillId="0" borderId="1" xfId="0" applyNumberFormat="1" applyFont="1" applyBorder="1"/>
    <xf numFmtId="3" fontId="8" fillId="0" borderId="1" xfId="0" applyNumberFormat="1" applyFont="1" applyBorder="1"/>
    <xf numFmtId="3" fontId="4" fillId="0" borderId="0" xfId="0" applyNumberFormat="1" applyFont="1"/>
    <xf numFmtId="3" fontId="5" fillId="0" borderId="1" xfId="0" applyNumberFormat="1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="60" zoomScaleNormal="100" workbookViewId="0">
      <selection activeCell="M1" sqref="M1"/>
    </sheetView>
  </sheetViews>
  <sheetFormatPr defaultRowHeight="15" x14ac:dyDescent="0.25"/>
  <cols>
    <col min="1" max="1" width="28.42578125" customWidth="1"/>
    <col min="2" max="2" width="15.7109375" style="41" customWidth="1"/>
    <col min="3" max="3" width="14.42578125" style="13" customWidth="1"/>
    <col min="4" max="4" width="14.5703125" style="24" customWidth="1"/>
    <col min="5" max="6" width="13.85546875" style="24" customWidth="1"/>
    <col min="7" max="7" width="14.140625" style="24" customWidth="1"/>
    <col min="8" max="8" width="13" style="24" customWidth="1"/>
    <col min="9" max="9" width="15.7109375" style="21" customWidth="1"/>
  </cols>
  <sheetData>
    <row r="1" spans="1:9" s="5" customFormat="1" ht="93.75" customHeight="1" thickBot="1" x14ac:dyDescent="0.3">
      <c r="A1" s="7" t="s">
        <v>21</v>
      </c>
      <c r="B1" s="25" t="s">
        <v>22</v>
      </c>
      <c r="C1" s="19" t="s">
        <v>23</v>
      </c>
      <c r="D1" s="22" t="s">
        <v>24</v>
      </c>
      <c r="E1" s="22" t="s">
        <v>25</v>
      </c>
      <c r="F1" s="22" t="s">
        <v>26</v>
      </c>
      <c r="G1" s="22" t="s">
        <v>27</v>
      </c>
      <c r="H1" s="22" t="s">
        <v>28</v>
      </c>
      <c r="I1" s="35" t="s">
        <v>29</v>
      </c>
    </row>
    <row r="2" spans="1:9" ht="30" x14ac:dyDescent="0.25">
      <c r="A2" s="8" t="s">
        <v>2</v>
      </c>
      <c r="B2" s="26">
        <v>1211</v>
      </c>
      <c r="C2" s="14">
        <v>8788</v>
      </c>
      <c r="D2" s="23">
        <v>2291979</v>
      </c>
      <c r="E2" s="23">
        <v>318</v>
      </c>
      <c r="F2" s="23">
        <v>52163</v>
      </c>
      <c r="G2" s="23">
        <v>98161</v>
      </c>
      <c r="H2" s="23">
        <v>63725</v>
      </c>
      <c r="I2" s="32">
        <f>SUM(B2:H2)</f>
        <v>2516345</v>
      </c>
    </row>
    <row r="3" spans="1:9" ht="30" x14ac:dyDescent="0.25">
      <c r="A3" s="9" t="s">
        <v>3</v>
      </c>
      <c r="B3" s="27">
        <v>178246</v>
      </c>
      <c r="C3" s="15">
        <v>54160</v>
      </c>
      <c r="D3" s="18">
        <v>889880</v>
      </c>
      <c r="E3" s="18">
        <v>103268</v>
      </c>
      <c r="F3" s="18">
        <v>139387</v>
      </c>
      <c r="G3" s="18">
        <v>123254</v>
      </c>
      <c r="H3" s="18">
        <v>79517</v>
      </c>
      <c r="I3" s="33">
        <f>SUM(B3:H3)</f>
        <v>1567712</v>
      </c>
    </row>
    <row r="4" spans="1:9" s="6" customFormat="1" ht="45" x14ac:dyDescent="0.25">
      <c r="A4" s="10" t="s">
        <v>4</v>
      </c>
      <c r="B4" s="28">
        <f>B2-B3</f>
        <v>-177035</v>
      </c>
      <c r="C4" s="16">
        <f>C2-C3</f>
        <v>-45372</v>
      </c>
      <c r="D4" s="16">
        <f>D2-D3</f>
        <v>1402099</v>
      </c>
      <c r="E4" s="16">
        <f t="shared" ref="E4:I4" si="0">E2-E3</f>
        <v>-102950</v>
      </c>
      <c r="F4" s="16">
        <f t="shared" si="0"/>
        <v>-87224</v>
      </c>
      <c r="G4" s="16">
        <f t="shared" si="0"/>
        <v>-25093</v>
      </c>
      <c r="H4" s="16">
        <f t="shared" si="0"/>
        <v>-15792</v>
      </c>
      <c r="I4" s="34">
        <f t="shared" si="0"/>
        <v>948633</v>
      </c>
    </row>
    <row r="5" spans="1:9" ht="30" x14ac:dyDescent="0.25">
      <c r="A5" s="9" t="s">
        <v>5</v>
      </c>
      <c r="B5" s="27">
        <v>177595</v>
      </c>
      <c r="C5" s="15">
        <v>46685</v>
      </c>
      <c r="D5" s="18">
        <v>129838</v>
      </c>
      <c r="E5" s="18">
        <v>104128</v>
      </c>
      <c r="F5" s="18">
        <v>89465</v>
      </c>
      <c r="G5" s="18">
        <v>27026</v>
      </c>
      <c r="H5" s="18">
        <v>19337</v>
      </c>
      <c r="I5" s="33">
        <f>SUM(B5:H5)</f>
        <v>594074</v>
      </c>
    </row>
    <row r="6" spans="1:9" ht="30" x14ac:dyDescent="0.25">
      <c r="A6" s="9" t="s">
        <v>6</v>
      </c>
      <c r="B6" s="27">
        <v>0</v>
      </c>
      <c r="C6" s="15">
        <v>0</v>
      </c>
      <c r="D6" s="18">
        <v>476179</v>
      </c>
      <c r="E6" s="18">
        <v>0</v>
      </c>
      <c r="F6" s="18">
        <v>0</v>
      </c>
      <c r="G6" s="18">
        <v>0</v>
      </c>
      <c r="H6" s="18">
        <v>0</v>
      </c>
      <c r="I6" s="33">
        <f>SUM(B6:H6)</f>
        <v>476179</v>
      </c>
    </row>
    <row r="7" spans="1:9" s="6" customFormat="1" ht="45" x14ac:dyDescent="0.25">
      <c r="A7" s="10" t="s">
        <v>7</v>
      </c>
      <c r="B7" s="28">
        <f>B5-B6</f>
        <v>177595</v>
      </c>
      <c r="C7" s="16">
        <f>C5-C6</f>
        <v>46685</v>
      </c>
      <c r="D7" s="16">
        <f>D5-D6</f>
        <v>-346341</v>
      </c>
      <c r="E7" s="16">
        <f t="shared" ref="E7:I7" si="1">E5-E6</f>
        <v>104128</v>
      </c>
      <c r="F7" s="16">
        <f t="shared" si="1"/>
        <v>89465</v>
      </c>
      <c r="G7" s="16">
        <f t="shared" si="1"/>
        <v>27026</v>
      </c>
      <c r="H7" s="16">
        <f t="shared" si="1"/>
        <v>19337</v>
      </c>
      <c r="I7" s="34">
        <f t="shared" si="1"/>
        <v>117895</v>
      </c>
    </row>
    <row r="8" spans="1:9" ht="30" x14ac:dyDescent="0.25">
      <c r="A8" s="11" t="s">
        <v>8</v>
      </c>
      <c r="B8" s="17">
        <f>B4+B7</f>
        <v>560</v>
      </c>
      <c r="C8" s="40">
        <f>C4+C7</f>
        <v>1313</v>
      </c>
      <c r="D8" s="17">
        <f>D4+D7</f>
        <v>1055758</v>
      </c>
      <c r="E8" s="17">
        <f t="shared" ref="E8:I8" si="2">E4+E7</f>
        <v>1178</v>
      </c>
      <c r="F8" s="17">
        <f t="shared" si="2"/>
        <v>2241</v>
      </c>
      <c r="G8" s="17">
        <f t="shared" si="2"/>
        <v>1933</v>
      </c>
      <c r="H8" s="17">
        <f t="shared" si="2"/>
        <v>3545</v>
      </c>
      <c r="I8" s="31">
        <f t="shared" si="2"/>
        <v>1066528</v>
      </c>
    </row>
    <row r="9" spans="1:9" ht="30" x14ac:dyDescent="0.25">
      <c r="A9" s="9" t="s">
        <v>9</v>
      </c>
      <c r="B9" s="27">
        <v>0</v>
      </c>
      <c r="C9" s="38">
        <v>0</v>
      </c>
      <c r="D9" s="18">
        <v>0</v>
      </c>
      <c r="E9" s="42">
        <v>0</v>
      </c>
      <c r="F9" s="18">
        <v>0</v>
      </c>
      <c r="G9" s="18">
        <v>0</v>
      </c>
      <c r="H9" s="18">
        <v>0</v>
      </c>
      <c r="I9" s="33">
        <f>SUM(B9:H9)</f>
        <v>0</v>
      </c>
    </row>
    <row r="10" spans="1:9" ht="30" x14ac:dyDescent="0.25">
      <c r="A10" s="9" t="s">
        <v>10</v>
      </c>
      <c r="B10" s="27">
        <v>0</v>
      </c>
      <c r="C10" s="3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33">
        <f>SUM(B10:H10)</f>
        <v>0</v>
      </c>
    </row>
    <row r="11" spans="1:9" s="6" customFormat="1" ht="45" x14ac:dyDescent="0.25">
      <c r="A11" s="10" t="s">
        <v>11</v>
      </c>
      <c r="B11" s="28">
        <f>B9-B10</f>
        <v>0</v>
      </c>
      <c r="C11" s="39">
        <f>C9-C10</f>
        <v>0</v>
      </c>
      <c r="D11" s="16">
        <f>D9-D10</f>
        <v>0</v>
      </c>
      <c r="E11" s="16">
        <f t="shared" ref="E11:I11" si="3">E9-E10</f>
        <v>0</v>
      </c>
      <c r="F11" s="16">
        <f t="shared" si="3"/>
        <v>0</v>
      </c>
      <c r="G11" s="16">
        <f t="shared" si="3"/>
        <v>0</v>
      </c>
      <c r="H11" s="16">
        <f t="shared" si="3"/>
        <v>0</v>
      </c>
      <c r="I11" s="34">
        <f t="shared" si="3"/>
        <v>0</v>
      </c>
    </row>
    <row r="12" spans="1:9" ht="30" x14ac:dyDescent="0.25">
      <c r="A12" s="9" t="s">
        <v>12</v>
      </c>
      <c r="B12" s="27">
        <v>0</v>
      </c>
      <c r="C12" s="3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33">
        <f>SUM(B12:H12)</f>
        <v>0</v>
      </c>
    </row>
    <row r="13" spans="1:9" ht="30" x14ac:dyDescent="0.25">
      <c r="A13" s="9" t="s">
        <v>13</v>
      </c>
      <c r="B13" s="27">
        <v>0</v>
      </c>
      <c r="C13" s="15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33">
        <f>SUM(B13:H13)</f>
        <v>0</v>
      </c>
    </row>
    <row r="14" spans="1:9" s="6" customFormat="1" ht="45" x14ac:dyDescent="0.25">
      <c r="A14" s="10" t="s">
        <v>14</v>
      </c>
      <c r="B14" s="28">
        <f>B12-B13</f>
        <v>0</v>
      </c>
      <c r="C14" s="16">
        <f>C12-C13</f>
        <v>0</v>
      </c>
      <c r="D14" s="16">
        <f>D12-D13</f>
        <v>0</v>
      </c>
      <c r="E14" s="16">
        <f t="shared" ref="E14:I14" si="4">E12-E13</f>
        <v>0</v>
      </c>
      <c r="F14" s="16">
        <f t="shared" si="4"/>
        <v>0</v>
      </c>
      <c r="G14" s="16">
        <f t="shared" si="4"/>
        <v>0</v>
      </c>
      <c r="H14" s="16">
        <f t="shared" si="4"/>
        <v>0</v>
      </c>
      <c r="I14" s="34">
        <f t="shared" si="4"/>
        <v>0</v>
      </c>
    </row>
    <row r="15" spans="1:9" s="5" customFormat="1" ht="30" x14ac:dyDescent="0.25">
      <c r="A15" s="11" t="s">
        <v>15</v>
      </c>
      <c r="B15" s="29">
        <f>B11+B14</f>
        <v>0</v>
      </c>
      <c r="C15" s="17">
        <f t="shared" ref="C15:E15" si="5">C11+C14</f>
        <v>0</v>
      </c>
      <c r="D15" s="17">
        <f t="shared" si="5"/>
        <v>0</v>
      </c>
      <c r="E15" s="17">
        <f t="shared" si="5"/>
        <v>0</v>
      </c>
      <c r="F15" s="17">
        <f t="shared" ref="F15" si="6">F11+F14</f>
        <v>0</v>
      </c>
      <c r="G15" s="17">
        <f t="shared" ref="G15:I15" si="7">G11+G14</f>
        <v>0</v>
      </c>
      <c r="H15" s="17">
        <f t="shared" si="7"/>
        <v>0</v>
      </c>
      <c r="I15" s="31">
        <f t="shared" si="7"/>
        <v>0</v>
      </c>
    </row>
    <row r="16" spans="1:9" x14ac:dyDescent="0.25">
      <c r="A16" s="11" t="s">
        <v>16</v>
      </c>
      <c r="B16" s="29">
        <f>B8+B15</f>
        <v>560</v>
      </c>
      <c r="C16" s="17">
        <f>C8+C15</f>
        <v>1313</v>
      </c>
      <c r="D16" s="17">
        <f>D8+D15</f>
        <v>1055758</v>
      </c>
      <c r="E16" s="17">
        <f t="shared" ref="E16:I16" si="8">E8+E15</f>
        <v>1178</v>
      </c>
      <c r="F16" s="17">
        <f t="shared" si="8"/>
        <v>2241</v>
      </c>
      <c r="G16" s="17">
        <f t="shared" si="8"/>
        <v>1933</v>
      </c>
      <c r="H16" s="17">
        <f t="shared" si="8"/>
        <v>3545</v>
      </c>
      <c r="I16" s="31">
        <f t="shared" si="8"/>
        <v>1066528</v>
      </c>
    </row>
    <row r="17" spans="1:10" ht="45" x14ac:dyDescent="0.25">
      <c r="A17" s="11" t="s">
        <v>17</v>
      </c>
      <c r="B17" s="29">
        <v>47</v>
      </c>
      <c r="C17" s="17">
        <v>607</v>
      </c>
      <c r="D17" s="17">
        <v>1047015</v>
      </c>
      <c r="E17" s="17">
        <v>1178</v>
      </c>
      <c r="F17" s="17">
        <v>2241</v>
      </c>
      <c r="G17" s="17">
        <v>1933</v>
      </c>
      <c r="H17" s="17">
        <v>3545</v>
      </c>
      <c r="I17" s="31">
        <f>SUM(B17:H17)</f>
        <v>1056566</v>
      </c>
      <c r="J17" s="36"/>
    </row>
    <row r="18" spans="1:10" ht="30" x14ac:dyDescent="0.25">
      <c r="A18" s="11" t="s">
        <v>18</v>
      </c>
      <c r="B18" s="29">
        <f>B8-B17</f>
        <v>513</v>
      </c>
      <c r="C18" s="17">
        <f>C8-C17</f>
        <v>706</v>
      </c>
      <c r="D18" s="17">
        <f>D8-D17</f>
        <v>8743</v>
      </c>
      <c r="E18" s="17">
        <f t="shared" ref="E18:I18" si="9">E8-E17</f>
        <v>0</v>
      </c>
      <c r="F18" s="17">
        <f t="shared" si="9"/>
        <v>0</v>
      </c>
      <c r="G18" s="17">
        <v>0</v>
      </c>
      <c r="H18" s="17">
        <f t="shared" si="9"/>
        <v>0</v>
      </c>
      <c r="I18" s="31">
        <f t="shared" si="9"/>
        <v>9962</v>
      </c>
    </row>
    <row r="19" spans="1:10" ht="45" x14ac:dyDescent="0.25">
      <c r="A19" s="11" t="s">
        <v>19</v>
      </c>
      <c r="B19" s="29">
        <f>B15*0.1</f>
        <v>0</v>
      </c>
      <c r="C19" s="17">
        <f>C15*0.1</f>
        <v>0</v>
      </c>
      <c r="D19" s="17">
        <f>D15*0.1</f>
        <v>0</v>
      </c>
      <c r="E19" s="17">
        <f t="shared" ref="E19:I19" si="10">E15*0.1</f>
        <v>0</v>
      </c>
      <c r="F19" s="17">
        <f t="shared" si="10"/>
        <v>0</v>
      </c>
      <c r="G19" s="17">
        <f t="shared" si="10"/>
        <v>0</v>
      </c>
      <c r="H19" s="17">
        <f t="shared" si="10"/>
        <v>0</v>
      </c>
      <c r="I19" s="31">
        <f t="shared" si="10"/>
        <v>0</v>
      </c>
    </row>
    <row r="20" spans="1:10" ht="45.75" thickBot="1" x14ac:dyDescent="0.3">
      <c r="A20" s="12" t="s">
        <v>20</v>
      </c>
      <c r="B20" s="30">
        <f>B15-B19</f>
        <v>0</v>
      </c>
      <c r="C20" s="20">
        <f>C15-C19</f>
        <v>0</v>
      </c>
      <c r="D20" s="20">
        <f>D15-D19</f>
        <v>0</v>
      </c>
      <c r="E20" s="20">
        <f t="shared" ref="E20:I20" si="11">E15-E19</f>
        <v>0</v>
      </c>
      <c r="F20" s="20">
        <f t="shared" si="11"/>
        <v>0</v>
      </c>
      <c r="G20" s="20">
        <f t="shared" si="11"/>
        <v>0</v>
      </c>
      <c r="H20" s="20">
        <f t="shared" si="11"/>
        <v>0</v>
      </c>
      <c r="I20" s="37">
        <f t="shared" si="11"/>
        <v>0</v>
      </c>
    </row>
  </sheetData>
  <pageMargins left="0.7" right="0.7" top="0.75" bottom="0.75" header="0.3" footer="0.3"/>
  <pageSetup paperSize="9" scale="66" orientation="landscape" r:id="rId1"/>
  <headerFooter>
    <oddHeader xml:space="preserve">&amp;L
Adatok ezer Ft-ban&amp;C&amp;"-,Félkövér"FEGYVERNEK VÁROS ÖNKORMÁNYZAT 
2017. ÉVI MARADVÁNY KIMUTATÁS &amp;R&amp;"-,Félkövér dőlt"4. számú melléklet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1"/>
  <sheetViews>
    <sheetView topLeftCell="A13" workbookViewId="0">
      <selection activeCell="D22" sqref="D22"/>
    </sheetView>
  </sheetViews>
  <sheetFormatPr defaultRowHeight="15" x14ac:dyDescent="0.25"/>
  <sheetData>
    <row r="1" spans="1:1" x14ac:dyDescent="0.25">
      <c r="A1" s="1" t="s">
        <v>0</v>
      </c>
    </row>
    <row r="3" spans="1:1" x14ac:dyDescent="0.25">
      <c r="A3" s="3" t="s">
        <v>1</v>
      </c>
    </row>
    <row r="5" spans="1:1" x14ac:dyDescent="0.25">
      <c r="A5" s="4" t="s">
        <v>2</v>
      </c>
    </row>
    <row r="7" spans="1:1" x14ac:dyDescent="0.25">
      <c r="A7" s="4" t="s">
        <v>3</v>
      </c>
    </row>
    <row r="9" spans="1:1" x14ac:dyDescent="0.25">
      <c r="A9" s="2" t="s">
        <v>4</v>
      </c>
    </row>
    <row r="11" spans="1:1" x14ac:dyDescent="0.25">
      <c r="A11" s="4" t="s">
        <v>5</v>
      </c>
    </row>
    <row r="13" spans="1:1" x14ac:dyDescent="0.25">
      <c r="A13" s="4" t="s">
        <v>6</v>
      </c>
    </row>
    <row r="15" spans="1:1" x14ac:dyDescent="0.25">
      <c r="A15" s="2" t="s">
        <v>7</v>
      </c>
    </row>
    <row r="17" spans="1:1" x14ac:dyDescent="0.25">
      <c r="A17" s="3" t="s">
        <v>8</v>
      </c>
    </row>
    <row r="19" spans="1:1" x14ac:dyDescent="0.25">
      <c r="A19" s="4" t="s">
        <v>9</v>
      </c>
    </row>
    <row r="21" spans="1:1" x14ac:dyDescent="0.25">
      <c r="A21" s="4" t="s">
        <v>10</v>
      </c>
    </row>
    <row r="23" spans="1:1" x14ac:dyDescent="0.25">
      <c r="A23" s="2" t="s">
        <v>11</v>
      </c>
    </row>
    <row r="25" spans="1:1" x14ac:dyDescent="0.25">
      <c r="A25" s="4" t="s">
        <v>12</v>
      </c>
    </row>
    <row r="27" spans="1:1" x14ac:dyDescent="0.25">
      <c r="A27" s="4" t="s">
        <v>13</v>
      </c>
    </row>
    <row r="29" spans="1:1" x14ac:dyDescent="0.25">
      <c r="A29" s="2" t="s">
        <v>14</v>
      </c>
    </row>
    <row r="31" spans="1:1" x14ac:dyDescent="0.25">
      <c r="A31" s="3" t="s">
        <v>15</v>
      </c>
    </row>
    <row r="33" spans="1:1" x14ac:dyDescent="0.25">
      <c r="A33" s="3" t="s">
        <v>16</v>
      </c>
    </row>
    <row r="35" spans="1:1" x14ac:dyDescent="0.25">
      <c r="A35" s="3" t="s">
        <v>17</v>
      </c>
    </row>
    <row r="37" spans="1:1" x14ac:dyDescent="0.25">
      <c r="A37" s="3" t="s">
        <v>18</v>
      </c>
    </row>
    <row r="39" spans="1:1" x14ac:dyDescent="0.25">
      <c r="A39" s="3" t="s">
        <v>19</v>
      </c>
    </row>
    <row r="41" spans="1:1" x14ac:dyDescent="0.25">
      <c r="A41" s="3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2017. maradvány elszámolás </vt:lpstr>
      <vt:lpstr>Munka2</vt:lpstr>
      <vt:lpstr>Munka3</vt:lpstr>
      <vt:lpstr>'2017. maradvány elszámolás '!Nyomtatási_terület</vt:lpstr>
    </vt:vector>
  </TitlesOfParts>
  <Company>Polgármesteri Hivatal Fegyvernek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2018-04-19T05:57:37Z</cp:lastPrinted>
  <dcterms:created xsi:type="dcterms:W3CDTF">2015-03-25T06:50:27Z</dcterms:created>
  <dcterms:modified xsi:type="dcterms:W3CDTF">2018-04-19T05:59:17Z</dcterms:modified>
</cp:coreProperties>
</file>