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1.2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2" i="1" l="1"/>
  <c r="B85" i="1" s="1"/>
  <c r="C75" i="1"/>
  <c r="C85" i="1" s="1"/>
  <c r="B75" i="1"/>
  <c r="D67" i="1"/>
  <c r="D59" i="1"/>
  <c r="D58" i="1"/>
  <c r="D57" i="1"/>
  <c r="D75" i="1" s="1"/>
  <c r="D85" i="1" s="1"/>
  <c r="C50" i="1"/>
  <c r="D48" i="1"/>
  <c r="D51" i="1" s="1"/>
  <c r="C45" i="1"/>
  <c r="C48" i="1" s="1"/>
  <c r="B45" i="1"/>
  <c r="B48" i="1" s="1"/>
  <c r="D38" i="1"/>
  <c r="C38" i="1"/>
  <c r="C51" i="1" s="1"/>
  <c r="B38" i="1"/>
  <c r="B51" i="1" l="1"/>
</calcChain>
</file>

<file path=xl/sharedStrings.xml><?xml version="1.0" encoding="utf-8"?>
<sst xmlns="http://schemas.openxmlformats.org/spreadsheetml/2006/main" count="82" uniqueCount="77">
  <si>
    <t>2017. évi eredeti ei.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</si>
  <si>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</si>
  <si>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</si>
  <si>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</si>
  <si>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</si>
  <si>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</si>
  <si>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</si>
  <si>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</si>
  <si>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</si>
  <si>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</si>
  <si>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</si>
  <si>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Egyéb sajátos forrásoldali elszámolások, kötelezettség jellegű sajátos elszámolások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</si>
  <si>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</si>
  <si>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</si>
  <si>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</si>
  <si>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Finanszírozási kiadások összesen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</si>
  <si>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</si>
  <si>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</si>
  <si>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</si>
  <si>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</si>
  <si>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</si>
  <si>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</si>
  <si>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</si>
  <si>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</si>
  <si>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</si>
  <si>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</si>
  <si>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</si>
  <si>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</si>
  <si>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</si>
  <si>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</si>
  <si>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</si>
  <si>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</si>
  <si>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</si>
  <si>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</si>
  <si>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</si>
  <si>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</si>
  <si>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>Egyéb működési bevételek</t>
  </si>
  <si>
    <t xml:space="preserve">Tárgyi eszk., immaer. javak  értékesítése 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</si>
  <si>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</si>
  <si>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</si>
  <si>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</si>
  <si>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</si>
  <si>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</si>
  <si>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</si>
  <si>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</si>
  <si>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</si>
  <si>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</si>
  <si>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</si>
  <si>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</si>
  <si>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</si>
  <si>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</si>
  <si>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</si>
  <si>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</si>
  <si>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</si>
  <si>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</si>
  <si>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</si>
  <si>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</si>
  <si>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</si>
  <si>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</si>
  <si>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</si>
  <si>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</si>
  <si>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</si>
  <si>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</si>
  <si>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</si>
  <si>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</si>
  <si>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</si>
  <si>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</si>
  <si>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</si>
  <si>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</si>
  <si>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</si>
  <si>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</si>
  <si>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</si>
  <si>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Bevételi előirányzatok Ft-ban</t>
  </si>
  <si>
    <t>2. Miske Óvoda</t>
  </si>
  <si>
    <t>2018. évi tervezett ei.</t>
  </si>
  <si>
    <t>11. melléklet a  4/2018.(II.28.)önkormányzati rendelethez</t>
  </si>
  <si>
    <t>2017. évi várható teljesítés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</si>
</sst>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</cellStyleXfs>
  <cellXfs count="78">
    <xf numFmtId="0" fontId="0" fillId="0" borderId="0" xfId="0"/>
    <xf numFmtId="0" fontId="1" fillId="0" borderId="1" xfId="0" applyFont="1" applyFill="1" applyBorder="1" applyAlignment="1">
      <alignment horizontal="right"/>
    </xf>
    <xf numFmtId="0" fontId="4" fillId="0" borderId="0" xfId="0" applyFont="1"/>
    <xf numFmtId="0" fontId="0" fillId="0" borderId="0" xfId="0" applyFill="1"/>
    <xf numFmtId="3" fontId="4" fillId="0" borderId="6" xfId="0" applyNumberFormat="1" applyFont="1" applyBorder="1"/>
    <xf numFmtId="3" fontId="4" fillId="0" borderId="5" xfId="0" applyNumberFormat="1" applyFont="1" applyBorder="1"/>
    <xf numFmtId="0" fontId="2" fillId="0" borderId="11" xfId="0" applyFont="1" applyBorder="1"/>
    <xf numFmtId="3" fontId="0" fillId="0" borderId="0" xfId="0" applyNumberFormat="1"/>
    <xf numFmtId="3" fontId="2" fillId="0" borderId="12" xfId="0" applyNumberFormat="1" applyFont="1" applyFill="1" applyBorder="1"/>
    <xf numFmtId="3" fontId="4" fillId="0" borderId="5" xfId="0" applyNumberFormat="1" applyFont="1" applyFill="1" applyBorder="1"/>
    <xf numFmtId="0" fontId="0" fillId="0" borderId="13" xfId="0" applyBorder="1"/>
    <xf numFmtId="0" fontId="4" fillId="0" borderId="13" xfId="0" applyFont="1" applyBorder="1"/>
    <xf numFmtId="0" fontId="2" fillId="0" borderId="0" xfId="0" applyFont="1"/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Fill="1"/>
    <xf numFmtId="3" fontId="2" fillId="0" borderId="5" xfId="0" applyNumberFormat="1" applyFont="1" applyBorder="1"/>
    <xf numFmtId="0" fontId="2" fillId="0" borderId="18" xfId="0" applyFont="1" applyBorder="1"/>
    <xf numFmtId="0" fontId="4" fillId="0" borderId="16" xfId="0" applyFont="1" applyBorder="1"/>
    <xf numFmtId="0" fontId="4" fillId="0" borderId="16" xfId="0" applyFont="1" applyFill="1" applyBorder="1"/>
    <xf numFmtId="0" fontId="2" fillId="0" borderId="18" xfId="0" applyFont="1" applyBorder="1" applyAlignment="1">
      <alignment wrapText="1"/>
    </xf>
    <xf numFmtId="3" fontId="0" fillId="0" borderId="0" xfId="0" applyNumberFormat="1" applyFill="1"/>
    <xf numFmtId="3" fontId="4" fillId="0" borderId="4" xfId="0" applyNumberFormat="1" applyFont="1" applyFill="1" applyBorder="1"/>
    <xf numFmtId="0" fontId="4" fillId="0" borderId="7" xfId="0" applyFont="1" applyFill="1" applyBorder="1"/>
    <xf numFmtId="3" fontId="3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3" fontId="2" fillId="0" borderId="2" xfId="0" applyNumberFormat="1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4" fillId="0" borderId="4" xfId="0" applyNumberFormat="1" applyFont="1" applyBorder="1"/>
    <xf numFmtId="0" fontId="4" fillId="0" borderId="13" xfId="0" applyFont="1" applyBorder="1" applyAlignment="1">
      <alignment wrapText="1"/>
    </xf>
    <xf numFmtId="0" fontId="4" fillId="0" borderId="13" xfId="0" applyFont="1" applyFill="1" applyBorder="1"/>
    <xf numFmtId="0" fontId="2" fillId="0" borderId="13" xfId="0" applyFont="1" applyBorder="1"/>
    <xf numFmtId="0" fontId="0" fillId="0" borderId="13" xfId="0" applyFill="1" applyBorder="1"/>
    <xf numFmtId="0" fontId="8" fillId="0" borderId="0" xfId="0" applyFont="1"/>
    <xf numFmtId="3" fontId="4" fillId="0" borderId="20" xfId="0" applyNumberFormat="1" applyFont="1" applyBorder="1"/>
    <xf numFmtId="0" fontId="6" fillId="0" borderId="0" xfId="0" applyFont="1" applyBorder="1" applyAlignment="1">
      <alignment horizontal="center"/>
    </xf>
    <xf numFmtId="3" fontId="2" fillId="0" borderId="5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4" fillId="0" borderId="0" xfId="0" applyNumberFormat="1" applyFont="1" applyBorder="1"/>
    <xf numFmtId="3" fontId="4" fillId="0" borderId="6" xfId="0" applyNumberFormat="1" applyFont="1" applyFill="1" applyBorder="1"/>
    <xf numFmtId="3" fontId="2" fillId="0" borderId="6" xfId="0" applyNumberFormat="1" applyFont="1" applyBorder="1"/>
    <xf numFmtId="0" fontId="2" fillId="0" borderId="0" xfId="0" applyFont="1" applyBorder="1" applyAlignment="1"/>
    <xf numFmtId="0" fontId="4" fillId="0" borderId="21" xfId="0" applyFont="1" applyBorder="1"/>
    <xf numFmtId="3" fontId="2" fillId="0" borderId="12" xfId="0" applyNumberFormat="1" applyFont="1" applyFill="1" applyBorder="1" applyAlignment="1">
      <alignment horizontal="right"/>
    </xf>
    <xf numFmtId="0" fontId="0" fillId="0" borderId="14" xfId="0" applyFill="1" applyBorder="1"/>
    <xf numFmtId="3" fontId="2" fillId="0" borderId="0" xfId="0" applyNumberFormat="1" applyFont="1" applyBorder="1"/>
    <xf numFmtId="0" fontId="0" fillId="0" borderId="0" xfId="0" applyBorder="1" applyAlignment="1"/>
    <xf numFmtId="0" fontId="0" fillId="0" borderId="0" xfId="0" applyAlignment="1"/>
    <xf numFmtId="3" fontId="0" fillId="0" borderId="0" xfId="0" applyNumberFormat="1" applyBorder="1"/>
    <xf numFmtId="0" fontId="8" fillId="0" borderId="0" xfId="0" applyFont="1" applyBorder="1"/>
    <xf numFmtId="3" fontId="0" fillId="0" borderId="0" xfId="0" applyNumberFormat="1" applyBorder="1" applyAlignment="1"/>
    <xf numFmtId="0" fontId="7" fillId="0" borderId="0" xfId="0" applyFont="1"/>
    <xf numFmtId="3" fontId="0" fillId="0" borderId="0" xfId="0" applyNumberFormat="1" applyFill="1" applyBorder="1"/>
    <xf numFmtId="3" fontId="4" fillId="0" borderId="20" xfId="0" applyNumberFormat="1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3" fontId="4" fillId="0" borderId="1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3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17" xfId="0" applyFont="1" applyBorder="1"/>
    <xf numFmtId="0" fontId="4" fillId="0" borderId="17" xfId="0" applyFont="1" applyFill="1" applyBorder="1"/>
    <xf numFmtId="3" fontId="4" fillId="0" borderId="5" xfId="0" applyNumberFormat="1" applyFont="1" applyFill="1" applyBorder="1" applyAlignment="1">
      <alignment horizontal="right"/>
    </xf>
    <xf numFmtId="3" fontId="2" fillId="0" borderId="8" xfId="0" applyNumberFormat="1" applyFont="1" applyBorder="1"/>
    <xf numFmtId="3" fontId="2" fillId="0" borderId="0" xfId="0" applyNumberFormat="1" applyFont="1" applyBorder="1" applyAlignment="1"/>
    <xf numFmtId="0" fontId="2" fillId="0" borderId="15" xfId="0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/>
    </xf>
    <xf numFmtId="3" fontId="4" fillId="0" borderId="9" xfId="0" applyNumberFormat="1" applyFont="1" applyBorder="1"/>
    <xf numFmtId="0" fontId="4" fillId="0" borderId="7" xfId="0" applyFont="1" applyBorder="1"/>
    <xf numFmtId="0" fontId="4" fillId="0" borderId="16" xfId="0" applyFont="1" applyBorder="1" applyAlignment="1">
      <alignment wrapText="1"/>
    </xf>
    <xf numFmtId="3" fontId="7" fillId="0" borderId="5" xfId="0" applyNumberFormat="1" applyFont="1" applyBorder="1"/>
    <xf numFmtId="3" fontId="2" fillId="0" borderId="20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2" fillId="0" borderId="3" xfId="0" applyNumberFormat="1" applyFont="1" applyBorder="1"/>
    <xf numFmtId="0" fontId="2" fillId="0" borderId="1" xfId="0" applyFont="1" applyBorder="1" applyAlignment="1">
      <alignment horizontal="center"/>
    </xf>
    <xf numFmtId="3" fontId="2" fillId="0" borderId="5" xfId="9" applyNumberFormat="1" applyFont="1" applyBorder="1"/>
    <xf numFmtId="3" fontId="2" fillId="0" borderId="12" xfId="9" applyNumberFormat="1" applyFont="1" applyFill="1" applyBorder="1"/>
  </cellXfs>
  <cellStyles count="10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4" xfId="9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2">
          <cell r="F72">
            <v>42453803</v>
          </cell>
        </row>
      </sheetData>
      <sheetData sheetId="8">
        <row r="72">
          <cell r="F72">
            <v>8713210</v>
          </cell>
        </row>
      </sheetData>
      <sheetData sheetId="9">
        <row r="72">
          <cell r="F72">
            <v>16559454</v>
          </cell>
        </row>
      </sheetData>
      <sheetData sheetId="10"/>
      <sheetData sheetId="11"/>
      <sheetData sheetId="12"/>
      <sheetData sheetId="13"/>
      <sheetData sheetId="14">
        <row r="11">
          <cell r="G11">
            <v>463500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workbookViewId="0">
      <selection activeCell="A34" sqref="A34"/>
    </sheetView>
  </sheetViews>
  <sheetFormatPr defaultColWidth="16.5703125" defaultRowHeight="15" x14ac:dyDescent="0.25"/>
  <cols>
    <col min="1" max="1" width="77.42578125" customWidth="1"/>
    <col min="2" max="2" width="14.7109375" customWidth="1"/>
    <col min="3" max="3" width="14.7109375" style="52" customWidth="1"/>
    <col min="4" max="4" width="14.7109375" style="13" customWidth="1"/>
    <col min="5" max="5" width="9.140625" customWidth="1"/>
    <col min="6" max="6" width="10.140625" style="7" bestFit="1" customWidth="1"/>
    <col min="7" max="7" width="10.140625" bestFit="1" customWidth="1"/>
    <col min="8" max="11" width="9.140625" customWidth="1"/>
    <col min="12" max="12" width="13.7109375" bestFit="1" customWidth="1"/>
    <col min="13" max="251" width="9.140625" customWidth="1"/>
    <col min="252" max="252" width="47.42578125" bestFit="1" customWidth="1"/>
  </cols>
  <sheetData>
    <row r="1" spans="1:10" ht="14.25" customHeight="1" x14ac:dyDescent="0.25">
      <c r="A1" s="14"/>
      <c r="B1" s="14"/>
    </row>
    <row r="2" spans="1:10" ht="14.25" customHeight="1" x14ac:dyDescent="0.25">
      <c r="A2" s="28" t="s">
        <v>73</v>
      </c>
      <c r="B2" s="28"/>
      <c r="C2" s="28"/>
      <c r="D2" s="28"/>
      <c r="F2" s="65"/>
      <c r="G2" s="42"/>
      <c r="H2" s="42"/>
      <c r="I2" s="42"/>
      <c r="J2" s="42"/>
    </row>
    <row r="3" spans="1:10" ht="14.25" customHeight="1" x14ac:dyDescent="0.25">
      <c r="A3" s="36" t="s">
        <v>72</v>
      </c>
      <c r="B3" s="36"/>
      <c r="C3" s="36"/>
      <c r="D3" s="36"/>
      <c r="F3" s="65"/>
      <c r="G3" s="42"/>
      <c r="H3" s="42"/>
      <c r="I3" s="42"/>
      <c r="J3" s="42"/>
    </row>
    <row r="5" spans="1:10" ht="14.25" customHeight="1" x14ac:dyDescent="0.25">
      <c r="A5" s="2"/>
    </row>
    <row r="6" spans="1:10" ht="14.25" customHeight="1" thickBot="1" x14ac:dyDescent="0.3">
      <c r="A6" s="1" t="s">
        <v>75</v>
      </c>
      <c r="B6" s="1"/>
      <c r="C6" s="1"/>
      <c r="D6" s="1"/>
    </row>
    <row r="7" spans="1:10" ht="31.5" customHeight="1" thickBot="1" x14ac:dyDescent="0.3">
      <c r="A7" s="66" t="s">
        <v>16</v>
      </c>
      <c r="B7" s="55" t="s">
        <v>0</v>
      </c>
      <c r="C7" s="24" t="s">
        <v>76</v>
      </c>
      <c r="D7" s="59" t="s">
        <v>74</v>
      </c>
    </row>
    <row r="8" spans="1:10" ht="14.25" customHeight="1" x14ac:dyDescent="0.25">
      <c r="A8" s="43" t="s">
        <v>17</v>
      </c>
      <c r="B8" s="67"/>
      <c r="C8" s="29"/>
      <c r="D8" s="68"/>
    </row>
    <row r="9" spans="1:10" ht="14.25" customHeight="1" x14ac:dyDescent="0.25">
      <c r="A9" s="30" t="s">
        <v>1</v>
      </c>
      <c r="B9" s="63"/>
      <c r="C9" s="5"/>
      <c r="D9" s="4"/>
      <c r="E9" s="25"/>
    </row>
    <row r="10" spans="1:10" ht="14.25" customHeight="1" x14ac:dyDescent="0.25">
      <c r="A10" s="30" t="s">
        <v>18</v>
      </c>
      <c r="B10" s="63"/>
      <c r="C10" s="5"/>
      <c r="D10" s="4"/>
    </row>
    <row r="11" spans="1:10" ht="14.25" customHeight="1" x14ac:dyDescent="0.25">
      <c r="A11" s="30" t="s">
        <v>19</v>
      </c>
      <c r="B11" s="63"/>
      <c r="C11" s="5"/>
      <c r="D11" s="4"/>
    </row>
    <row r="12" spans="1:10" ht="14.25" customHeight="1" x14ac:dyDescent="0.25">
      <c r="A12" s="11" t="s">
        <v>20</v>
      </c>
      <c r="B12" s="63"/>
      <c r="C12" s="5"/>
      <c r="D12" s="4"/>
    </row>
    <row r="13" spans="1:10" ht="14.25" customHeight="1" x14ac:dyDescent="0.25">
      <c r="A13" s="62" t="s">
        <v>21</v>
      </c>
      <c r="B13" s="63"/>
      <c r="C13" s="5"/>
      <c r="D13" s="4"/>
    </row>
    <row r="14" spans="1:10" ht="14.25" customHeight="1" x14ac:dyDescent="0.25">
      <c r="A14" s="11" t="s">
        <v>22</v>
      </c>
      <c r="B14" s="63"/>
      <c r="C14" s="5"/>
      <c r="D14" s="4"/>
      <c r="E14" s="23"/>
    </row>
    <row r="15" spans="1:10" ht="14.25" customHeight="1" x14ac:dyDescent="0.25">
      <c r="A15" s="30" t="s">
        <v>23</v>
      </c>
      <c r="B15" s="63"/>
      <c r="C15" s="5"/>
      <c r="D15" s="4"/>
      <c r="E15" s="69"/>
    </row>
    <row r="16" spans="1:10" ht="14.25" customHeight="1" x14ac:dyDescent="0.25">
      <c r="A16" s="30" t="s">
        <v>24</v>
      </c>
      <c r="B16" s="63"/>
      <c r="C16" s="5"/>
      <c r="D16" s="4"/>
    </row>
    <row r="17" spans="1:4" ht="14.25" customHeight="1" x14ac:dyDescent="0.25">
      <c r="A17" s="11" t="s">
        <v>25</v>
      </c>
      <c r="B17" s="63"/>
      <c r="C17" s="5"/>
      <c r="D17" s="4"/>
    </row>
    <row r="18" spans="1:4" ht="14.25" customHeight="1" x14ac:dyDescent="0.25">
      <c r="A18" s="30" t="s">
        <v>26</v>
      </c>
      <c r="B18" s="63"/>
      <c r="C18" s="5"/>
      <c r="D18" s="4"/>
    </row>
    <row r="19" spans="1:4" ht="14.25" customHeight="1" x14ac:dyDescent="0.25">
      <c r="A19" s="11" t="s">
        <v>27</v>
      </c>
      <c r="B19" s="63"/>
      <c r="C19" s="5"/>
      <c r="D19" s="4"/>
    </row>
    <row r="20" spans="1:4" ht="14.25" customHeight="1" x14ac:dyDescent="0.25">
      <c r="A20" s="11" t="s">
        <v>10</v>
      </c>
      <c r="B20" s="63"/>
      <c r="C20" s="5"/>
      <c r="D20" s="4"/>
    </row>
    <row r="21" spans="1:4" ht="14.25" customHeight="1" x14ac:dyDescent="0.25">
      <c r="A21" s="18" t="s">
        <v>28</v>
      </c>
      <c r="B21" s="63"/>
      <c r="C21" s="5"/>
      <c r="D21" s="4"/>
    </row>
    <row r="22" spans="1:4" ht="14.25" customHeight="1" x14ac:dyDescent="0.25">
      <c r="A22" s="31" t="s">
        <v>29</v>
      </c>
      <c r="B22" s="63"/>
      <c r="C22" s="5">
        <v>35000</v>
      </c>
      <c r="D22" s="4"/>
    </row>
    <row r="23" spans="1:4" ht="14.25" customHeight="1" x14ac:dyDescent="0.25">
      <c r="A23" s="31" t="s">
        <v>30</v>
      </c>
      <c r="B23" s="63"/>
      <c r="C23" s="5"/>
      <c r="D23" s="4"/>
    </row>
    <row r="24" spans="1:4" ht="14.25" customHeight="1" x14ac:dyDescent="0.25">
      <c r="A24" s="31" t="s">
        <v>31</v>
      </c>
      <c r="B24" s="63"/>
      <c r="C24" s="5"/>
      <c r="D24" s="4"/>
    </row>
    <row r="25" spans="1:4" ht="14.25" customHeight="1" x14ac:dyDescent="0.25">
      <c r="A25" s="31" t="s">
        <v>32</v>
      </c>
      <c r="B25" s="63">
        <v>597280</v>
      </c>
      <c r="C25" s="5">
        <v>743613</v>
      </c>
      <c r="D25" s="40">
        <v>788610</v>
      </c>
    </row>
    <row r="26" spans="1:4" ht="14.25" customHeight="1" x14ac:dyDescent="0.25">
      <c r="A26" s="31" t="s">
        <v>33</v>
      </c>
      <c r="B26" s="63">
        <v>161266</v>
      </c>
      <c r="C26" s="5">
        <v>200777</v>
      </c>
      <c r="D26" s="40">
        <v>212925</v>
      </c>
    </row>
    <row r="27" spans="1:4" ht="14.25" customHeight="1" x14ac:dyDescent="0.25">
      <c r="A27" s="31" t="s">
        <v>34</v>
      </c>
      <c r="B27" s="63"/>
      <c r="C27" s="5">
        <v>378</v>
      </c>
      <c r="D27" s="4"/>
    </row>
    <row r="28" spans="1:4" ht="14.25" customHeight="1" x14ac:dyDescent="0.25">
      <c r="A28" s="19" t="s">
        <v>35</v>
      </c>
      <c r="B28" s="63"/>
      <c r="C28" s="5"/>
      <c r="D28" s="4"/>
    </row>
    <row r="29" spans="1:4" ht="14.25" customHeight="1" x14ac:dyDescent="0.25">
      <c r="A29" s="31" t="s">
        <v>36</v>
      </c>
      <c r="B29" s="63"/>
      <c r="C29" s="5">
        <v>2922</v>
      </c>
      <c r="D29" s="4"/>
    </row>
    <row r="30" spans="1:4" ht="14.25" customHeight="1" x14ac:dyDescent="0.25">
      <c r="A30" s="11" t="s">
        <v>37</v>
      </c>
      <c r="B30" s="63"/>
      <c r="C30" s="5"/>
      <c r="D30" s="4"/>
    </row>
    <row r="31" spans="1:4" ht="14.25" customHeight="1" x14ac:dyDescent="0.25">
      <c r="A31" s="70" t="s">
        <v>38</v>
      </c>
      <c r="B31" s="63"/>
      <c r="C31" s="5"/>
      <c r="D31" s="4"/>
    </row>
    <row r="32" spans="1:4" ht="14.25" customHeight="1" x14ac:dyDescent="0.25">
      <c r="A32" s="11" t="s">
        <v>9</v>
      </c>
      <c r="B32" s="63"/>
      <c r="C32" s="5"/>
      <c r="D32" s="4"/>
    </row>
    <row r="33" spans="1:7" ht="14.25" customHeight="1" x14ac:dyDescent="0.25">
      <c r="A33" s="30" t="s">
        <v>39</v>
      </c>
      <c r="B33" s="63"/>
      <c r="C33" s="5"/>
      <c r="D33" s="4"/>
    </row>
    <row r="34" spans="1:7" ht="14.25" customHeight="1" x14ac:dyDescent="0.25">
      <c r="A34" s="11" t="s">
        <v>40</v>
      </c>
      <c r="B34" s="63"/>
      <c r="C34" s="5"/>
      <c r="D34" s="4"/>
    </row>
    <row r="35" spans="1:7" ht="14.25" customHeight="1" x14ac:dyDescent="0.25">
      <c r="A35" s="11"/>
      <c r="B35" s="63"/>
      <c r="C35" s="5"/>
      <c r="D35" s="4"/>
    </row>
    <row r="36" spans="1:7" ht="14.25" customHeight="1" x14ac:dyDescent="0.25">
      <c r="A36" s="11"/>
      <c r="B36" s="63"/>
      <c r="C36" s="5"/>
      <c r="D36" s="4"/>
    </row>
    <row r="37" spans="1:7" s="12" customFormat="1" ht="14.25" customHeight="1" x14ac:dyDescent="0.2">
      <c r="A37" s="11"/>
      <c r="B37" s="63"/>
      <c r="C37" s="5"/>
      <c r="D37" s="4"/>
      <c r="F37" s="60"/>
    </row>
    <row r="38" spans="1:7" ht="14.25" customHeight="1" x14ac:dyDescent="0.25">
      <c r="A38" s="32" t="s">
        <v>41</v>
      </c>
      <c r="B38" s="37">
        <f>SUM(B8:B37)</f>
        <v>758546</v>
      </c>
      <c r="C38" s="37">
        <f>SUM(C8:C37)</f>
        <v>982690</v>
      </c>
      <c r="D38" s="38">
        <f>SUM(D8:D37)</f>
        <v>1001535</v>
      </c>
    </row>
    <row r="39" spans="1:7" s="3" customFormat="1" ht="14.25" customHeight="1" x14ac:dyDescent="0.25">
      <c r="A39" s="33" t="s">
        <v>42</v>
      </c>
      <c r="B39" s="63"/>
      <c r="C39" s="9">
        <v>1918719</v>
      </c>
      <c r="D39" s="4">
        <v>0</v>
      </c>
      <c r="F39" s="21"/>
    </row>
    <row r="40" spans="1:7" ht="14.25" customHeight="1" x14ac:dyDescent="0.25">
      <c r="A40" s="10" t="s">
        <v>43</v>
      </c>
      <c r="B40" s="63"/>
      <c r="C40" s="5"/>
      <c r="D40" s="4"/>
    </row>
    <row r="41" spans="1:7" ht="14.25" customHeight="1" x14ac:dyDescent="0.25">
      <c r="A41" s="18" t="s">
        <v>44</v>
      </c>
      <c r="B41" s="63"/>
      <c r="C41" s="5"/>
      <c r="D41" s="4"/>
    </row>
    <row r="42" spans="1:7" ht="14.25" customHeight="1" x14ac:dyDescent="0.25">
      <c r="A42" s="61" t="s">
        <v>45</v>
      </c>
      <c r="B42" s="63"/>
      <c r="C42" s="5"/>
      <c r="D42" s="4"/>
    </row>
    <row r="43" spans="1:7" ht="14.25" customHeight="1" x14ac:dyDescent="0.25">
      <c r="A43" s="61" t="s">
        <v>46</v>
      </c>
      <c r="B43" s="63"/>
      <c r="C43" s="5"/>
      <c r="D43" s="4"/>
    </row>
    <row r="44" spans="1:7" s="3" customFormat="1" ht="14.25" customHeight="1" x14ac:dyDescent="0.25">
      <c r="A44" s="19" t="s">
        <v>6</v>
      </c>
      <c r="B44" s="63"/>
      <c r="C44" s="9"/>
      <c r="D44" s="40"/>
      <c r="F44" s="21"/>
    </row>
    <row r="45" spans="1:7" ht="14.25" customHeight="1" x14ac:dyDescent="0.25">
      <c r="A45" s="11" t="s">
        <v>47</v>
      </c>
      <c r="B45" s="63">
        <f>58952785-B46</f>
        <v>58080509</v>
      </c>
      <c r="C45" s="9">
        <f>59077345-C46</f>
        <v>58205069</v>
      </c>
      <c r="D45" s="4">
        <v>66724932</v>
      </c>
      <c r="G45" s="53"/>
    </row>
    <row r="46" spans="1:7" ht="14.25" customHeight="1" x14ac:dyDescent="0.25">
      <c r="A46" s="11" t="s">
        <v>48</v>
      </c>
      <c r="B46" s="63">
        <v>872276</v>
      </c>
      <c r="C46" s="9">
        <v>872276</v>
      </c>
      <c r="D46" s="4">
        <v>463500</v>
      </c>
    </row>
    <row r="47" spans="1:7" ht="14.25" customHeight="1" x14ac:dyDescent="0.25">
      <c r="A47" s="18" t="s">
        <v>49</v>
      </c>
      <c r="B47" s="63"/>
      <c r="C47" s="71"/>
      <c r="D47" s="4"/>
    </row>
    <row r="48" spans="1:7" ht="14.25" customHeight="1" x14ac:dyDescent="0.25">
      <c r="A48" s="32" t="s">
        <v>50</v>
      </c>
      <c r="B48" s="37">
        <f>SUM(B39:B47)</f>
        <v>58952785</v>
      </c>
      <c r="C48" s="37">
        <f>SUM(C39:C46)</f>
        <v>60996064</v>
      </c>
      <c r="D48" s="38">
        <f>SUM(D39:D46)</f>
        <v>67188432</v>
      </c>
    </row>
    <row r="49" spans="1:10" ht="15" customHeight="1" x14ac:dyDescent="0.25">
      <c r="A49" s="20" t="s">
        <v>11</v>
      </c>
      <c r="B49" s="44"/>
      <c r="C49" s="44">
        <v>0</v>
      </c>
      <c r="D49" s="72"/>
    </row>
    <row r="50" spans="1:10" ht="14.25" customHeight="1" thickBot="1" x14ac:dyDescent="0.3">
      <c r="A50" s="17" t="s">
        <v>51</v>
      </c>
      <c r="B50" s="73">
        <v>0</v>
      </c>
      <c r="C50" s="64">
        <f>1789093-1918719</f>
        <v>-129626</v>
      </c>
      <c r="D50" s="35">
        <v>0</v>
      </c>
    </row>
    <row r="51" spans="1:10" ht="14.25" customHeight="1" thickBot="1" x14ac:dyDescent="0.3">
      <c r="A51" s="6" t="s">
        <v>52</v>
      </c>
      <c r="B51" s="26">
        <f>SUM(B38,B48,B50)</f>
        <v>59711331</v>
      </c>
      <c r="C51" s="26">
        <f>SUM(C38,C48,C49,C50)</f>
        <v>61849128</v>
      </c>
      <c r="D51" s="74">
        <f>SUM(D38,D48,D50)</f>
        <v>68189967</v>
      </c>
    </row>
    <row r="52" spans="1:10" ht="14.25" customHeight="1" x14ac:dyDescent="0.25">
      <c r="A52" s="34"/>
      <c r="B52" s="58"/>
    </row>
    <row r="53" spans="1:10" ht="14.25" customHeight="1" x14ac:dyDescent="0.25">
      <c r="A53" s="34"/>
    </row>
    <row r="54" spans="1:10" ht="14.25" customHeight="1" x14ac:dyDescent="0.25">
      <c r="A54" s="36" t="s">
        <v>53</v>
      </c>
      <c r="B54" s="36"/>
      <c r="C54" s="36"/>
      <c r="D54" s="36"/>
      <c r="F54" s="65"/>
      <c r="G54" s="42"/>
      <c r="H54" s="42"/>
      <c r="I54" s="42"/>
      <c r="J54" s="42"/>
    </row>
    <row r="55" spans="1:10" ht="14.25" customHeight="1" thickBot="1" x14ac:dyDescent="0.3">
      <c r="A55" s="75"/>
      <c r="B55" s="75"/>
    </row>
    <row r="56" spans="1:10" ht="31.5" customHeight="1" thickBot="1" x14ac:dyDescent="0.3">
      <c r="A56" s="56" t="s">
        <v>16</v>
      </c>
      <c r="B56" s="55" t="s">
        <v>0</v>
      </c>
      <c r="C56" s="24" t="s">
        <v>76</v>
      </c>
      <c r="D56" s="59" t="s">
        <v>74</v>
      </c>
    </row>
    <row r="57" spans="1:10" s="3" customFormat="1" ht="14.25" customHeight="1" x14ac:dyDescent="0.25">
      <c r="A57" s="45" t="s">
        <v>54</v>
      </c>
      <c r="B57" s="22">
        <v>36259411</v>
      </c>
      <c r="C57" s="22">
        <v>36717221</v>
      </c>
      <c r="D57" s="57">
        <f>'[1]7.1.mell'!F72</f>
        <v>42453803</v>
      </c>
      <c r="F57" s="21"/>
    </row>
    <row r="58" spans="1:10" s="3" customFormat="1" ht="14.25" customHeight="1" x14ac:dyDescent="0.25">
      <c r="A58" s="33" t="s">
        <v>55</v>
      </c>
      <c r="B58" s="9">
        <v>8123763</v>
      </c>
      <c r="C58" s="9">
        <v>8255628</v>
      </c>
      <c r="D58" s="40">
        <f>'[1]7.2.mell'!F72</f>
        <v>8713210</v>
      </c>
      <c r="F58" s="21"/>
    </row>
    <row r="59" spans="1:10" s="3" customFormat="1" ht="14.25" customHeight="1" x14ac:dyDescent="0.25">
      <c r="A59" s="31" t="s">
        <v>7</v>
      </c>
      <c r="B59" s="9">
        <v>14900167</v>
      </c>
      <c r="C59" s="9">
        <v>14570529</v>
      </c>
      <c r="D59" s="40">
        <f>'[1]7.3.mell'!F72</f>
        <v>16559454</v>
      </c>
      <c r="F59" s="21"/>
      <c r="G59" s="15"/>
    </row>
    <row r="60" spans="1:10" ht="14.25" customHeight="1" x14ac:dyDescent="0.25">
      <c r="A60" s="11" t="s">
        <v>56</v>
      </c>
      <c r="B60" s="5">
        <v>0</v>
      </c>
      <c r="C60" s="5"/>
      <c r="D60" s="40">
        <v>0</v>
      </c>
    </row>
    <row r="61" spans="1:10" ht="14.25" customHeight="1" x14ac:dyDescent="0.25">
      <c r="A61" s="11" t="s">
        <v>2</v>
      </c>
      <c r="B61" s="5">
        <v>0</v>
      </c>
      <c r="C61" s="5"/>
      <c r="D61" s="40">
        <v>0</v>
      </c>
    </row>
    <row r="62" spans="1:10" ht="14.25" customHeight="1" x14ac:dyDescent="0.25">
      <c r="A62" s="11" t="s">
        <v>57</v>
      </c>
      <c r="B62" s="5">
        <v>0</v>
      </c>
      <c r="C62" s="5"/>
      <c r="D62" s="40">
        <v>0</v>
      </c>
    </row>
    <row r="63" spans="1:10" s="3" customFormat="1" ht="14.25" customHeight="1" x14ac:dyDescent="0.25">
      <c r="A63" s="31" t="s">
        <v>58</v>
      </c>
      <c r="B63" s="9">
        <v>0</v>
      </c>
      <c r="C63" s="9"/>
      <c r="D63" s="40">
        <v>0</v>
      </c>
      <c r="F63" s="21"/>
    </row>
    <row r="64" spans="1:10" ht="14.25" customHeight="1" x14ac:dyDescent="0.25">
      <c r="A64" s="11" t="s">
        <v>59</v>
      </c>
      <c r="B64" s="5">
        <v>0</v>
      </c>
      <c r="C64" s="5"/>
      <c r="D64" s="40">
        <v>0</v>
      </c>
    </row>
    <row r="65" spans="1:6" ht="14.25" customHeight="1" x14ac:dyDescent="0.25">
      <c r="A65" s="11" t="s">
        <v>60</v>
      </c>
      <c r="B65" s="5">
        <v>0</v>
      </c>
      <c r="C65" s="5"/>
      <c r="D65" s="40">
        <v>0</v>
      </c>
    </row>
    <row r="66" spans="1:6" ht="14.25" customHeight="1" x14ac:dyDescent="0.25">
      <c r="A66" s="11" t="s">
        <v>4</v>
      </c>
      <c r="B66" s="5">
        <v>0</v>
      </c>
      <c r="C66" s="5"/>
      <c r="D66" s="40">
        <v>0</v>
      </c>
    </row>
    <row r="67" spans="1:6" ht="14.25" customHeight="1" x14ac:dyDescent="0.25">
      <c r="A67" s="11" t="s">
        <v>3</v>
      </c>
      <c r="B67" s="5">
        <v>427990</v>
      </c>
      <c r="C67" s="5">
        <v>872276</v>
      </c>
      <c r="D67" s="40">
        <f>'[1]9.mell'!G11</f>
        <v>463500</v>
      </c>
    </row>
    <row r="68" spans="1:6" ht="14.25" customHeight="1" x14ac:dyDescent="0.25">
      <c r="A68" s="11" t="s">
        <v>61</v>
      </c>
      <c r="B68" s="5">
        <v>0</v>
      </c>
      <c r="C68" s="5"/>
      <c r="D68" s="40">
        <v>0</v>
      </c>
    </row>
    <row r="69" spans="1:6" ht="14.25" customHeight="1" x14ac:dyDescent="0.25">
      <c r="A69" s="11" t="s">
        <v>62</v>
      </c>
      <c r="B69" s="5">
        <v>0</v>
      </c>
      <c r="C69" s="5"/>
      <c r="D69" s="40">
        <v>0</v>
      </c>
    </row>
    <row r="70" spans="1:6" ht="14.25" customHeight="1" x14ac:dyDescent="0.25">
      <c r="A70" s="11" t="s">
        <v>12</v>
      </c>
      <c r="B70" s="5">
        <v>0</v>
      </c>
      <c r="C70" s="5"/>
      <c r="D70" s="40">
        <v>0</v>
      </c>
    </row>
    <row r="71" spans="1:6" ht="14.25" customHeight="1" x14ac:dyDescent="0.25">
      <c r="A71" s="11" t="s">
        <v>63</v>
      </c>
      <c r="B71" s="5">
        <v>0</v>
      </c>
      <c r="C71" s="5"/>
      <c r="D71" s="40">
        <v>0</v>
      </c>
    </row>
    <row r="72" spans="1:6" s="12" customFormat="1" ht="14.25" customHeight="1" x14ac:dyDescent="0.2">
      <c r="A72" s="11" t="s">
        <v>64</v>
      </c>
      <c r="B72" s="5">
        <v>0</v>
      </c>
      <c r="C72" s="5">
        <v>0</v>
      </c>
      <c r="D72" s="40">
        <v>0</v>
      </c>
      <c r="F72" s="60"/>
    </row>
    <row r="73" spans="1:6" ht="14.25" customHeight="1" x14ac:dyDescent="0.25">
      <c r="A73" s="11" t="s">
        <v>13</v>
      </c>
      <c r="B73" s="5">
        <v>0</v>
      </c>
      <c r="C73" s="5">
        <v>0</v>
      </c>
      <c r="D73" s="40">
        <v>0</v>
      </c>
    </row>
    <row r="74" spans="1:6" ht="14.25" customHeight="1" x14ac:dyDescent="0.25">
      <c r="A74" s="10" t="s">
        <v>8</v>
      </c>
      <c r="B74" s="5">
        <v>0</v>
      </c>
      <c r="C74" s="5">
        <v>0</v>
      </c>
      <c r="D74" s="40">
        <v>0</v>
      </c>
    </row>
    <row r="75" spans="1:6" ht="14.25" customHeight="1" x14ac:dyDescent="0.25">
      <c r="A75" s="32" t="s">
        <v>5</v>
      </c>
      <c r="B75" s="16">
        <f>SUM(B57:B74)</f>
        <v>59711331</v>
      </c>
      <c r="C75" s="16">
        <f>SUM(C57:C74)</f>
        <v>60415654</v>
      </c>
      <c r="D75" s="41">
        <f>SUM(D57:D74)</f>
        <v>68189967</v>
      </c>
    </row>
    <row r="76" spans="1:6" ht="14.25" customHeight="1" x14ac:dyDescent="0.25">
      <c r="A76" s="11" t="s">
        <v>65</v>
      </c>
      <c r="B76" s="5">
        <v>0</v>
      </c>
      <c r="C76" s="5">
        <v>0</v>
      </c>
      <c r="D76" s="40">
        <v>0</v>
      </c>
    </row>
    <row r="77" spans="1:6" ht="14.25" customHeight="1" x14ac:dyDescent="0.25">
      <c r="A77" s="10" t="s">
        <v>66</v>
      </c>
      <c r="B77" s="5">
        <v>0</v>
      </c>
      <c r="C77" s="5">
        <v>0</v>
      </c>
      <c r="D77" s="40">
        <v>0</v>
      </c>
    </row>
    <row r="78" spans="1:6" ht="14.25" customHeight="1" x14ac:dyDescent="0.25">
      <c r="A78" s="11" t="s">
        <v>67</v>
      </c>
      <c r="B78" s="5">
        <v>0</v>
      </c>
      <c r="C78" s="5">
        <v>0</v>
      </c>
      <c r="D78" s="40">
        <v>0</v>
      </c>
    </row>
    <row r="79" spans="1:6" ht="14.25" customHeight="1" x14ac:dyDescent="0.25">
      <c r="A79" s="11" t="s">
        <v>68</v>
      </c>
      <c r="B79" s="5">
        <v>0</v>
      </c>
      <c r="C79" s="5">
        <v>0</v>
      </c>
      <c r="D79" s="40">
        <v>0</v>
      </c>
    </row>
    <row r="80" spans="1:6" ht="14.25" customHeight="1" x14ac:dyDescent="0.25">
      <c r="A80" s="61" t="s">
        <v>45</v>
      </c>
      <c r="B80" s="5">
        <v>0</v>
      </c>
      <c r="C80" s="5">
        <v>0</v>
      </c>
      <c r="D80" s="40">
        <v>0</v>
      </c>
    </row>
    <row r="81" spans="1:4" ht="14.25" customHeight="1" x14ac:dyDescent="0.25">
      <c r="A81" s="61" t="s">
        <v>69</v>
      </c>
      <c r="B81" s="5">
        <v>0</v>
      </c>
      <c r="C81" s="5">
        <v>0</v>
      </c>
      <c r="D81" s="40">
        <v>0</v>
      </c>
    </row>
    <row r="82" spans="1:4" ht="14.25" customHeight="1" x14ac:dyDescent="0.25">
      <c r="A82" s="32" t="s">
        <v>15</v>
      </c>
      <c r="B82" s="16">
        <f>SUM(B76:B81)</f>
        <v>0</v>
      </c>
      <c r="C82" s="16">
        <v>0</v>
      </c>
      <c r="D82" s="40">
        <v>0</v>
      </c>
    </row>
    <row r="83" spans="1:4" ht="14.25" customHeight="1" x14ac:dyDescent="0.25">
      <c r="A83" s="20" t="s">
        <v>14</v>
      </c>
      <c r="B83" s="76">
        <v>0</v>
      </c>
      <c r="C83" s="77">
        <v>-99626</v>
      </c>
      <c r="D83" s="54">
        <v>0</v>
      </c>
    </row>
    <row r="84" spans="1:4" ht="14.25" customHeight="1" thickBot="1" x14ac:dyDescent="0.3">
      <c r="A84" s="17" t="s">
        <v>70</v>
      </c>
      <c r="B84" s="16">
        <v>0</v>
      </c>
      <c r="C84" s="8">
        <v>1533100</v>
      </c>
      <c r="D84" s="54">
        <v>0</v>
      </c>
    </row>
    <row r="85" spans="1:4" ht="14.25" customHeight="1" thickBot="1" x14ac:dyDescent="0.3">
      <c r="A85" s="6" t="s">
        <v>71</v>
      </c>
      <c r="B85" s="26">
        <f>SUM(B82,B75,B84)</f>
        <v>59711331</v>
      </c>
      <c r="C85" s="26">
        <f>SUM(C82,C75,C83,C84)</f>
        <v>61849128</v>
      </c>
      <c r="D85" s="74">
        <f>SUM(D82,D75,D84)</f>
        <v>68189967</v>
      </c>
    </row>
    <row r="86" spans="1:4" ht="14.25" customHeight="1" x14ac:dyDescent="0.25">
      <c r="A86" s="46"/>
      <c r="B86" s="46"/>
    </row>
    <row r="87" spans="1:4" ht="14.25" customHeight="1" x14ac:dyDescent="0.25">
      <c r="A87" s="46"/>
    </row>
    <row r="88" spans="1:4" ht="14.25" customHeight="1" x14ac:dyDescent="0.25">
      <c r="A88" s="47"/>
    </row>
    <row r="89" spans="1:4" ht="14.25" customHeight="1" x14ac:dyDescent="0.25">
      <c r="A89" s="48"/>
    </row>
    <row r="90" spans="1:4" ht="14.25" customHeight="1" x14ac:dyDescent="0.25">
      <c r="A90" s="25"/>
    </row>
    <row r="91" spans="1:4" ht="14.25" customHeight="1" x14ac:dyDescent="0.25">
      <c r="A91" s="25"/>
    </row>
    <row r="92" spans="1:4" ht="14.25" customHeight="1" x14ac:dyDescent="0.25">
      <c r="A92" s="25"/>
    </row>
    <row r="93" spans="1:4" ht="14.25" customHeight="1" x14ac:dyDescent="0.25">
      <c r="A93" s="25"/>
    </row>
    <row r="94" spans="1:4" ht="14.25" customHeight="1" x14ac:dyDescent="0.25">
      <c r="A94" s="27"/>
      <c r="B94" s="27"/>
    </row>
    <row r="95" spans="1:4" ht="14.25" customHeight="1" x14ac:dyDescent="0.25">
      <c r="A95" s="27"/>
    </row>
    <row r="96" spans="1:4" ht="14.25" customHeight="1" x14ac:dyDescent="0.25">
      <c r="A96" s="49"/>
    </row>
    <row r="97" spans="1:1" ht="14.25" customHeight="1" x14ac:dyDescent="0.25">
      <c r="A97" s="49"/>
    </row>
    <row r="98" spans="1:1" ht="14.25" customHeight="1" x14ac:dyDescent="0.25">
      <c r="A98" s="49"/>
    </row>
    <row r="99" spans="1:1" ht="14.25" customHeight="1" x14ac:dyDescent="0.25">
      <c r="A99" s="49"/>
    </row>
    <row r="100" spans="1:1" ht="14.25" customHeight="1" x14ac:dyDescent="0.25">
      <c r="A100" s="49"/>
    </row>
    <row r="101" spans="1:1" ht="14.25" customHeight="1" x14ac:dyDescent="0.25">
      <c r="A101" s="49"/>
    </row>
    <row r="102" spans="1:1" ht="14.25" customHeight="1" x14ac:dyDescent="0.25">
      <c r="A102" s="49"/>
    </row>
    <row r="103" spans="1:1" ht="14.25" customHeight="1" x14ac:dyDescent="0.25">
      <c r="A103" s="49"/>
    </row>
    <row r="104" spans="1:1" ht="14.25" customHeight="1" x14ac:dyDescent="0.25">
      <c r="A104" s="49"/>
    </row>
    <row r="105" spans="1:1" ht="14.25" customHeight="1" x14ac:dyDescent="0.25">
      <c r="A105" s="49"/>
    </row>
    <row r="106" spans="1:1" ht="14.25" customHeight="1" x14ac:dyDescent="0.25">
      <c r="A106" s="49"/>
    </row>
    <row r="107" spans="1:1" ht="14.25" customHeight="1" x14ac:dyDescent="0.25">
      <c r="A107" s="49"/>
    </row>
    <row r="108" spans="1:1" ht="14.25" customHeight="1" x14ac:dyDescent="0.25">
      <c r="A108" s="49"/>
    </row>
    <row r="109" spans="1:1" ht="14.25" customHeight="1" x14ac:dyDescent="0.25">
      <c r="A109" s="49"/>
    </row>
    <row r="110" spans="1:1" ht="14.25" customHeight="1" x14ac:dyDescent="0.25">
      <c r="A110" s="49"/>
    </row>
    <row r="111" spans="1:1" ht="14.25" customHeight="1" x14ac:dyDescent="0.25">
      <c r="A111" s="49"/>
    </row>
    <row r="112" spans="1:1" ht="14.25" customHeight="1" x14ac:dyDescent="0.25">
      <c r="A112" s="49"/>
    </row>
    <row r="113" spans="1:6" ht="14.25" customHeight="1" x14ac:dyDescent="0.25">
      <c r="A113" s="49"/>
    </row>
    <row r="114" spans="1:6" s="12" customFormat="1" ht="14.25" customHeight="1" x14ac:dyDescent="0.25">
      <c r="A114" s="46"/>
      <c r="B114"/>
      <c r="C114" s="52"/>
      <c r="D114" s="13"/>
      <c r="F114" s="60"/>
    </row>
    <row r="115" spans="1:6" ht="14.25" customHeight="1" x14ac:dyDescent="0.25">
      <c r="A115" s="49"/>
    </row>
    <row r="116" spans="1:6" ht="14.25" customHeight="1" x14ac:dyDescent="0.25">
      <c r="A116" s="49"/>
    </row>
    <row r="117" spans="1:6" ht="14.25" customHeight="1" x14ac:dyDescent="0.25">
      <c r="A117" s="49"/>
    </row>
    <row r="118" spans="1:6" ht="14.25" customHeight="1" x14ac:dyDescent="0.25">
      <c r="A118" s="46"/>
    </row>
    <row r="119" spans="1:6" ht="14.25" customHeight="1" x14ac:dyDescent="0.25">
      <c r="A119" s="50"/>
    </row>
    <row r="120" spans="1:6" ht="14.25" customHeight="1" x14ac:dyDescent="0.25">
      <c r="A120" s="50"/>
    </row>
    <row r="121" spans="1:6" ht="14.25" customHeight="1" x14ac:dyDescent="0.25">
      <c r="A121" s="50"/>
    </row>
    <row r="122" spans="1:6" ht="14.25" customHeight="1" x14ac:dyDescent="0.25">
      <c r="A122" s="27"/>
      <c r="B122" s="27"/>
    </row>
    <row r="123" spans="1:6" ht="14.25" customHeight="1" x14ac:dyDescent="0.25">
      <c r="A123" s="27"/>
    </row>
    <row r="124" spans="1:6" ht="14.25" customHeight="1" x14ac:dyDescent="0.25">
      <c r="A124" s="39"/>
    </row>
    <row r="125" spans="1:6" ht="14.25" customHeight="1" x14ac:dyDescent="0.25">
      <c r="A125" s="39"/>
    </row>
    <row r="126" spans="1:6" ht="14.25" customHeight="1" x14ac:dyDescent="0.25">
      <c r="A126" s="39"/>
    </row>
    <row r="127" spans="1:6" ht="14.25" customHeight="1" x14ac:dyDescent="0.25">
      <c r="A127" s="39"/>
    </row>
    <row r="128" spans="1:6" ht="14.25" customHeight="1" x14ac:dyDescent="0.25">
      <c r="A128" s="39"/>
    </row>
    <row r="129" spans="1:6" ht="14.25" customHeight="1" x14ac:dyDescent="0.25">
      <c r="A129" s="39"/>
    </row>
    <row r="130" spans="1:6" ht="14.25" customHeight="1" x14ac:dyDescent="0.25">
      <c r="A130" s="39"/>
    </row>
    <row r="131" spans="1:6" ht="14.25" customHeight="1" x14ac:dyDescent="0.25">
      <c r="A131" s="39"/>
    </row>
    <row r="132" spans="1:6" ht="14.25" customHeight="1" x14ac:dyDescent="0.25">
      <c r="A132" s="39"/>
    </row>
    <row r="133" spans="1:6" ht="14.25" customHeight="1" x14ac:dyDescent="0.25">
      <c r="A133" s="39"/>
    </row>
    <row r="134" spans="1:6" ht="14.25" customHeight="1" x14ac:dyDescent="0.25">
      <c r="A134" s="39"/>
    </row>
    <row r="135" spans="1:6" ht="14.25" customHeight="1" x14ac:dyDescent="0.25">
      <c r="A135" s="39"/>
    </row>
    <row r="136" spans="1:6" ht="14.25" customHeight="1" x14ac:dyDescent="0.25">
      <c r="A136" s="39"/>
    </row>
    <row r="137" spans="1:6" ht="14.25" customHeight="1" x14ac:dyDescent="0.25">
      <c r="A137" s="39"/>
    </row>
    <row r="138" spans="1:6" ht="14.25" customHeight="1" x14ac:dyDescent="0.25">
      <c r="A138" s="39"/>
    </row>
    <row r="139" spans="1:6" ht="14.25" customHeight="1" x14ac:dyDescent="0.25">
      <c r="A139" s="39"/>
    </row>
    <row r="140" spans="1:6" s="12" customFormat="1" ht="14.25" customHeight="1" x14ac:dyDescent="0.25">
      <c r="A140" s="46"/>
      <c r="B140"/>
      <c r="C140" s="52"/>
      <c r="D140" s="13"/>
      <c r="F140" s="60"/>
    </row>
    <row r="141" spans="1:6" ht="14.25" customHeight="1" x14ac:dyDescent="0.25">
      <c r="A141" s="39"/>
    </row>
    <row r="142" spans="1:6" ht="14.25" customHeight="1" x14ac:dyDescent="0.25">
      <c r="A142" s="49"/>
    </row>
    <row r="143" spans="1:6" ht="14.25" customHeight="1" x14ac:dyDescent="0.25">
      <c r="A143" s="46"/>
    </row>
    <row r="144" spans="1:6" ht="14.25" customHeight="1" x14ac:dyDescent="0.25">
      <c r="A144" s="51"/>
    </row>
    <row r="145" spans="1:1" ht="14.25" customHeight="1" x14ac:dyDescent="0.25">
      <c r="A145" s="47"/>
    </row>
  </sheetData>
  <mergeCells count="6">
    <mergeCell ref="A1:B1"/>
    <mergeCell ref="A2:D2"/>
    <mergeCell ref="A3:D3"/>
    <mergeCell ref="A6:D6"/>
    <mergeCell ref="A54:D54"/>
    <mergeCell ref="A55:B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2018-02-27T13:42:29Z</dcterms:modified>
</cp:coreProperties>
</file>