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özgazdasági Iroda\Kontrolling\Költségvetés 2018\előirányzat\5 módosítás\"/>
    </mc:Choice>
  </mc:AlternateContent>
  <xr:revisionPtr revIDLastSave="0" documentId="8_{9A49E2E2-69CF-4971-A498-2414B22CF55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Munka1!$A$1:$D$32</definedName>
  </definedNames>
  <calcPr calcId="181029"/>
</workbook>
</file>

<file path=xl/calcChain.xml><?xml version="1.0" encoding="utf-8"?>
<calcChain xmlns="http://schemas.openxmlformats.org/spreadsheetml/2006/main">
  <c r="D4" i="1" l="1"/>
  <c r="D21" i="1" l="1"/>
  <c r="D18" i="1" l="1"/>
  <c r="D15" i="1" l="1"/>
  <c r="D11" i="1" l="1"/>
  <c r="C29" i="1"/>
  <c r="C27" i="1"/>
  <c r="C3" i="1"/>
  <c r="C26" i="1" l="1"/>
  <c r="C32" i="1"/>
  <c r="D29" i="1"/>
  <c r="D27" i="1" l="1"/>
  <c r="D26" i="1" s="1"/>
  <c r="D3" i="1"/>
  <c r="D25" i="1" s="1"/>
  <c r="D32" i="1" l="1"/>
</calcChain>
</file>

<file path=xl/sharedStrings.xml><?xml version="1.0" encoding="utf-8"?>
<sst xmlns="http://schemas.openxmlformats.org/spreadsheetml/2006/main" count="37" uniqueCount="30">
  <si>
    <t>Általános tartalék</t>
  </si>
  <si>
    <t>Céltartalék</t>
  </si>
  <si>
    <t>Megnevezés</t>
  </si>
  <si>
    <t>I.</t>
  </si>
  <si>
    <t>II.</t>
  </si>
  <si>
    <t>Tartalék összesen</t>
  </si>
  <si>
    <t>Működésre</t>
  </si>
  <si>
    <t>1.</t>
  </si>
  <si>
    <t>Működési céltartalék</t>
  </si>
  <si>
    <t xml:space="preserve">2. </t>
  </si>
  <si>
    <t>Fejlesztési céltartalék</t>
  </si>
  <si>
    <t xml:space="preserve">2017. évi előirányzat </t>
  </si>
  <si>
    <t>Ferenczy Múzeumi Centrum épületfelújítási költségeire</t>
  </si>
  <si>
    <t xml:space="preserve">2018. évi előirányzat </t>
  </si>
  <si>
    <t>2018. állami támogatás</t>
  </si>
  <si>
    <t>Testületi kezdeményezésű ei módosítások</t>
  </si>
  <si>
    <t>Egyéb előirányzat módosítások</t>
  </si>
  <si>
    <t>Működésre eredeti előirányzat</t>
  </si>
  <si>
    <t>05.31-i egyenleg kell ide</t>
  </si>
  <si>
    <t>Lekötött tartalék</t>
  </si>
  <si>
    <t>Szabad általános tartalék</t>
  </si>
  <si>
    <t>Állami támogatás</t>
  </si>
  <si>
    <t>Intézményi kezdeményezési ei. módosítások</t>
  </si>
  <si>
    <t>2. módosítás összesen</t>
  </si>
  <si>
    <t>1. módosítás összesen</t>
  </si>
  <si>
    <t>2017. évi maradvány</t>
  </si>
  <si>
    <t>Intézményi kezdeményezésű előirányzat módosítás</t>
  </si>
  <si>
    <t>3. módosítás összesen</t>
  </si>
  <si>
    <t>4. módosítás összesen</t>
  </si>
  <si>
    <t>5. módosítás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</si>
</sst>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0"/>
      <color indexed="64"/>
      <name val="Arial"/>
      <family val="2"/>
      <charset val="238"/>
    </font>
    <font>
      <sz val="9"/>
      <color indexed="64"/>
      <name val="Courier New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4" xfId="0" applyFont="1" applyBorder="1"/>
    <xf numFmtId="3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3" fillId="2" borderId="2" xfId="0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0" fontId="4" fillId="2" borderId="1" xfId="0" applyFont="1" applyFill="1" applyBorder="1"/>
    <xf numFmtId="3" fontId="4" fillId="2" borderId="1" xfId="0" applyNumberFormat="1" applyFont="1" applyFill="1" applyBorder="1"/>
    <xf numFmtId="0" fontId="3" fillId="2" borderId="5" xfId="0" applyFont="1" applyFill="1" applyBorder="1"/>
    <xf numFmtId="0" fontId="3" fillId="2" borderId="1" xfId="0" applyFont="1" applyFill="1" applyBorder="1" applyAlignment="1">
      <alignment horizontal="right" indent="1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3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49" fontId="6" fillId="0" borderId="0" xfId="2" applyNumberFormat="1" applyFont="1"/>
    <xf numFmtId="4" fontId="6" fillId="0" borderId="0" xfId="2" applyNumberFormat="1" applyFont="1" applyAlignment="1">
      <alignment horizontal="left"/>
    </xf>
    <xf numFmtId="3" fontId="2" fillId="0" borderId="3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3">
    <cellStyle name="Normál" xfId="0" builtinId="0"/>
    <cellStyle name="Normál 10" xfId="1" xr:uid="{00000000-0005-0000-0000-000001000000}"/>
    <cellStyle name="Normá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zoomScaleNormal="100" workbookViewId="0">
      <selection activeCell="I5" sqref="I5"/>
    </sheetView>
  </sheetViews>
  <sheetFormatPr defaultColWidth="8.7109375" defaultRowHeight="12.75" x14ac:dyDescent="0.2"/>
  <cols>
    <col min="1" max="1" width="2.7109375" style="1" bestFit="1" customWidth="1"/>
    <col min="2" max="2" width="56.42578125" style="1" customWidth="1"/>
    <col min="3" max="4" width="18.42578125" style="2" customWidth="1"/>
    <col min="5" max="5" width="0" style="1" hidden="1" customWidth="1"/>
    <col min="6" max="16384" width="8.7109375" style="1"/>
  </cols>
  <sheetData>
    <row r="1" spans="1:4" ht="16.5" customHeight="1" x14ac:dyDescent="0.2">
      <c r="A1" s="3"/>
      <c r="B1" s="5" t="s">
        <v>2</v>
      </c>
      <c r="C1" s="4" t="s">
        <v>11</v>
      </c>
      <c r="D1" s="4" t="s">
        <v>13</v>
      </c>
    </row>
    <row r="2" spans="1:4" ht="16.5" customHeight="1" x14ac:dyDescent="0.2">
      <c r="A2" s="6"/>
      <c r="B2" s="7"/>
      <c r="C2" s="8"/>
      <c r="D2" s="8"/>
    </row>
    <row r="3" spans="1:4" ht="16.5" customHeight="1" x14ac:dyDescent="0.2">
      <c r="A3" s="6" t="s">
        <v>3</v>
      </c>
      <c r="B3" s="9" t="s">
        <v>0</v>
      </c>
      <c r="C3" s="10">
        <f>C4</f>
        <v>912878</v>
      </c>
      <c r="D3" s="10">
        <f>D4</f>
        <v>156904</v>
      </c>
    </row>
    <row r="4" spans="1:4" ht="16.5" customHeight="1" x14ac:dyDescent="0.2">
      <c r="A4" s="6" t="s">
        <v>7</v>
      </c>
      <c r="B4" s="11" t="s">
        <v>6</v>
      </c>
      <c r="C4" s="12">
        <v>912878</v>
      </c>
      <c r="D4" s="12">
        <f>D5+D11+D15+D18+D21+D23</f>
        <v>156904</v>
      </c>
    </row>
    <row r="5" spans="1:4" ht="16.5" customHeight="1" x14ac:dyDescent="0.2">
      <c r="A5" s="6"/>
      <c r="B5" s="19" t="s">
        <v>17</v>
      </c>
      <c r="C5" s="12"/>
      <c r="D5" s="12">
        <v>59465</v>
      </c>
    </row>
    <row r="6" spans="1:4" ht="13.5" customHeight="1" x14ac:dyDescent="0.2">
      <c r="A6" s="6"/>
      <c r="B6" s="7" t="s">
        <v>25</v>
      </c>
      <c r="C6" s="12"/>
      <c r="D6" s="8">
        <v>505804</v>
      </c>
    </row>
    <row r="7" spans="1:4" ht="12.75" customHeight="1" x14ac:dyDescent="0.2">
      <c r="A7" s="6"/>
      <c r="B7" s="7" t="s">
        <v>14</v>
      </c>
      <c r="C7" s="12"/>
      <c r="D7" s="8">
        <v>1406</v>
      </c>
    </row>
    <row r="8" spans="1:4" ht="12" customHeight="1" x14ac:dyDescent="0.2">
      <c r="A8" s="6"/>
      <c r="B8" s="7" t="s">
        <v>15</v>
      </c>
      <c r="C8" s="12"/>
      <c r="D8" s="8">
        <v>-4255</v>
      </c>
    </row>
    <row r="9" spans="1:4" ht="12.75" customHeight="1" x14ac:dyDescent="0.2">
      <c r="A9" s="6"/>
      <c r="B9" s="7" t="s">
        <v>22</v>
      </c>
      <c r="C9" s="12"/>
      <c r="D9" s="8">
        <v>-7280</v>
      </c>
    </row>
    <row r="10" spans="1:4" ht="13.5" customHeight="1" x14ac:dyDescent="0.2">
      <c r="A10" s="6"/>
      <c r="B10" s="7" t="s">
        <v>16</v>
      </c>
      <c r="C10" s="12"/>
      <c r="D10" s="8">
        <v>-3915</v>
      </c>
    </row>
    <row r="11" spans="1:4" ht="13.5" customHeight="1" x14ac:dyDescent="0.2">
      <c r="A11" s="6"/>
      <c r="B11" s="19" t="s">
        <v>24</v>
      </c>
      <c r="C11" s="12"/>
      <c r="D11" s="12">
        <f>SUM(D6:D10)</f>
        <v>491760</v>
      </c>
    </row>
    <row r="12" spans="1:4" ht="13.5" customHeight="1" x14ac:dyDescent="0.2">
      <c r="A12" s="6"/>
      <c r="B12" s="21" t="s">
        <v>21</v>
      </c>
      <c r="C12" s="12"/>
      <c r="D12" s="8">
        <v>24956</v>
      </c>
    </row>
    <row r="13" spans="1:4" ht="13.5" customHeight="1" x14ac:dyDescent="0.2">
      <c r="A13" s="6"/>
      <c r="B13" s="21" t="s">
        <v>15</v>
      </c>
      <c r="C13" s="8"/>
      <c r="D13" s="8">
        <v>-29827</v>
      </c>
    </row>
    <row r="14" spans="1:4" ht="13.5" customHeight="1" x14ac:dyDescent="0.2">
      <c r="A14" s="6"/>
      <c r="B14" s="7" t="s">
        <v>22</v>
      </c>
      <c r="C14" s="12"/>
      <c r="D14" s="8">
        <v>-1500</v>
      </c>
    </row>
    <row r="15" spans="1:4" ht="13.5" customHeight="1" x14ac:dyDescent="0.2">
      <c r="A15" s="6"/>
      <c r="B15" s="19" t="s">
        <v>23</v>
      </c>
      <c r="C15" s="12"/>
      <c r="D15" s="12">
        <f>SUM(D12:D14)</f>
        <v>-6371</v>
      </c>
    </row>
    <row r="16" spans="1:4" ht="13.5" customHeight="1" x14ac:dyDescent="0.2">
      <c r="A16" s="6"/>
      <c r="B16" s="21" t="s">
        <v>21</v>
      </c>
      <c r="C16" s="8"/>
      <c r="D16" s="8">
        <v>2629</v>
      </c>
    </row>
    <row r="17" spans="1:5" ht="13.5" customHeight="1" x14ac:dyDescent="0.2">
      <c r="A17" s="6"/>
      <c r="B17" s="21" t="s">
        <v>26</v>
      </c>
      <c r="C17" s="8"/>
      <c r="D17" s="8">
        <v>-14475</v>
      </c>
    </row>
    <row r="18" spans="1:5" ht="13.5" customHeight="1" x14ac:dyDescent="0.2">
      <c r="A18" s="6"/>
      <c r="B18" s="19" t="s">
        <v>27</v>
      </c>
      <c r="C18" s="8"/>
      <c r="D18" s="12">
        <f>SUM(D16:D17)</f>
        <v>-11846</v>
      </c>
    </row>
    <row r="19" spans="1:5" ht="13.5" customHeight="1" x14ac:dyDescent="0.2">
      <c r="A19" s="6"/>
      <c r="B19" s="21" t="s">
        <v>21</v>
      </c>
      <c r="C19" s="8"/>
      <c r="D19" s="8">
        <v>17702</v>
      </c>
    </row>
    <row r="20" spans="1:5" ht="13.5" customHeight="1" x14ac:dyDescent="0.2">
      <c r="A20" s="6"/>
      <c r="B20" s="21" t="s">
        <v>16</v>
      </c>
      <c r="C20" s="8"/>
      <c r="D20" s="8">
        <v>-389606</v>
      </c>
    </row>
    <row r="21" spans="1:5" ht="13.5" customHeight="1" x14ac:dyDescent="0.2">
      <c r="A21" s="6"/>
      <c r="B21" s="19" t="s">
        <v>28</v>
      </c>
      <c r="C21" s="8"/>
      <c r="D21" s="12">
        <f>D19+D20</f>
        <v>-371904</v>
      </c>
    </row>
    <row r="22" spans="1:5" ht="16.5" customHeight="1" x14ac:dyDescent="0.2">
      <c r="A22" s="6"/>
      <c r="B22" s="7" t="s">
        <v>16</v>
      </c>
      <c r="C22" s="8"/>
      <c r="D22" s="8">
        <v>-4200</v>
      </c>
      <c r="E22" s="1" t="s">
        <v>18</v>
      </c>
    </row>
    <row r="23" spans="1:5" ht="16.5" customHeight="1" x14ac:dyDescent="0.2">
      <c r="A23" s="6"/>
      <c r="B23" s="19" t="s">
        <v>29</v>
      </c>
      <c r="C23" s="8"/>
      <c r="D23" s="8">
        <v>-4200</v>
      </c>
    </row>
    <row r="24" spans="1:5" ht="16.5" customHeight="1" x14ac:dyDescent="0.2">
      <c r="A24" s="6"/>
      <c r="B24" s="20" t="s">
        <v>19</v>
      </c>
      <c r="C24" s="8"/>
      <c r="D24" s="8"/>
    </row>
    <row r="25" spans="1:5" ht="16.5" customHeight="1" x14ac:dyDescent="0.2">
      <c r="A25" s="6"/>
      <c r="B25" s="9" t="s">
        <v>20</v>
      </c>
      <c r="C25" s="8"/>
      <c r="D25" s="8">
        <f>D3-D24</f>
        <v>156904</v>
      </c>
    </row>
    <row r="26" spans="1:5" ht="16.5" customHeight="1" x14ac:dyDescent="0.2">
      <c r="A26" s="6" t="s">
        <v>4</v>
      </c>
      <c r="B26" s="9" t="s">
        <v>1</v>
      </c>
      <c r="C26" s="10">
        <f>C27+C29</f>
        <v>25000</v>
      </c>
      <c r="D26" s="10">
        <f>D27+D29</f>
        <v>0</v>
      </c>
    </row>
    <row r="27" spans="1:5" ht="16.5" customHeight="1" x14ac:dyDescent="0.2">
      <c r="A27" s="15" t="s">
        <v>7</v>
      </c>
      <c r="B27" s="11" t="s">
        <v>8</v>
      </c>
      <c r="C27" s="12">
        <f>C28</f>
        <v>0</v>
      </c>
      <c r="D27" s="12">
        <f>D28</f>
        <v>0</v>
      </c>
    </row>
    <row r="28" spans="1:5" ht="16.5" customHeight="1" x14ac:dyDescent="0.2">
      <c r="A28" s="6"/>
      <c r="B28" s="14"/>
      <c r="C28" s="8"/>
      <c r="D28" s="8"/>
    </row>
    <row r="29" spans="1:5" s="17" customFormat="1" ht="16.5" customHeight="1" x14ac:dyDescent="0.2">
      <c r="A29" s="16" t="s">
        <v>9</v>
      </c>
      <c r="B29" s="11" t="s">
        <v>10</v>
      </c>
      <c r="C29" s="18">
        <f>C30</f>
        <v>25000</v>
      </c>
      <c r="D29" s="18">
        <f>D30</f>
        <v>0</v>
      </c>
    </row>
    <row r="30" spans="1:5" ht="16.5" customHeight="1" x14ac:dyDescent="0.2">
      <c r="A30" s="6"/>
      <c r="B30" s="14" t="s">
        <v>12</v>
      </c>
      <c r="C30" s="8">
        <v>25000</v>
      </c>
      <c r="D30" s="8">
        <v>0</v>
      </c>
    </row>
    <row r="31" spans="1:5" ht="16.5" customHeight="1" x14ac:dyDescent="0.2">
      <c r="A31" s="6"/>
      <c r="B31" s="13"/>
      <c r="C31" s="8"/>
      <c r="D31" s="8"/>
    </row>
    <row r="32" spans="1:5" ht="16.5" customHeight="1" x14ac:dyDescent="0.2">
      <c r="A32" s="25" t="s">
        <v>5</v>
      </c>
      <c r="B32" s="26"/>
      <c r="C32" s="24">
        <f>C3+C26</f>
        <v>937878</v>
      </c>
      <c r="D32" s="24">
        <f>D3+D26</f>
        <v>156904</v>
      </c>
    </row>
    <row r="41" spans="2:3" ht="15" x14ac:dyDescent="0.25">
      <c r="B41"/>
    </row>
    <row r="42" spans="2:3" ht="15" x14ac:dyDescent="0.25">
      <c r="B42"/>
    </row>
    <row r="43" spans="2:3" ht="15" x14ac:dyDescent="0.25">
      <c r="B43"/>
    </row>
    <row r="44" spans="2:3" ht="15" x14ac:dyDescent="0.25">
      <c r="B44"/>
    </row>
    <row r="45" spans="2:3" x14ac:dyDescent="0.2">
      <c r="B45" s="22"/>
      <c r="C45" s="23"/>
    </row>
    <row r="46" spans="2:3" x14ac:dyDescent="0.2">
      <c r="B46" s="22"/>
      <c r="C46" s="23"/>
    </row>
    <row r="47" spans="2:3" x14ac:dyDescent="0.2">
      <c r="B47" s="22"/>
      <c r="C47" s="23"/>
    </row>
  </sheetData>
  <mergeCells count="1">
    <mergeCell ref="A32:B32"/>
  </mergeCells>
  <printOptions horizontalCentered="1" gridLines="1"/>
  <pageMargins left="0.70866141732283472" right="0.70866141732283472" top="1.1417322834645669" bottom="0.74803149606299213" header="0.31496062992125984" footer="0.31496062992125984"/>
  <pageSetup paperSize="9" scale="90" orientation="portrait" r:id="rId1"/>
  <headerFooter>
    <oddHeader xml:space="preserve">&amp;C&amp;"Times New Roman,Félkövér"&amp;10Általános és céltartalék kimutatása
2018. év&amp;R&amp;"Times New Roman,Normál"&amp;10 4.sz. melléklet
EFt
</oddHeader>
    <oddFooter xml:space="preserve">&amp;R&amp;"Times New Roman,Normál"&amp;D&amp;"-,Normál"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Siroki Erika</dc:creator>
  <cp:lastModifiedBy>Tamás Attiláné</cp:lastModifiedBy>
  <cp:lastPrinted>2018-11-28T14:58:29Z</cp:lastPrinted>
  <dcterms:created xsi:type="dcterms:W3CDTF">2013-02-06T16:40:58Z</dcterms:created>
  <dcterms:modified xsi:type="dcterms:W3CDTF">2019-03-28T13:08:45Z</dcterms:modified>
</cp:coreProperties>
</file>