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4185763A-560C-403F-AD6F-09247E1954DA}" xr6:coauthVersionLast="31" xr6:coauthVersionMax="31" xr10:uidLastSave="{00000000-0000-0000-0000-000000000000}"/>
  <bookViews>
    <workbookView xWindow="0" yWindow="0" windowWidth="21600" windowHeight="8925" xr2:uid="{B657134C-92EC-4DAF-BCFE-815BF6AE9245}"/>
  </bookViews>
  <sheets>
    <sheet name="16.sz. melléklet" sheetId="1" r:id="rId1"/>
  </sheets>
  <externalReferences>
    <externalReference r:id="rId2"/>
  </externalReferences>
  <definedNames>
    <definedName name="_xlnm.Print_Area" localSheetId="0">'16.sz. melléklet'!$A$1:$O$26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15" i="1"/>
  <c r="O14" i="1"/>
  <c r="O13" i="1"/>
  <c r="O12" i="1"/>
  <c r="O11" i="1"/>
  <c r="O10" i="1"/>
  <c r="O16" i="1" s="1"/>
  <c r="O2" i="1"/>
  <c r="O25" i="1" l="1"/>
</calcChain>
</file>

<file path=xl/sharedStrings.xml><?xml version="1.0" encoding="utf-8"?>
<sst xmlns="http://schemas.openxmlformats.org/spreadsheetml/2006/main" count="66" uniqueCount="66">
  <si>
    <t>16. melléklet</t>
  </si>
  <si>
    <t>Balatonakali Önkormányzat 2017.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</si>
  <si>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</si>
  <si>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</si>
  <si>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</si>
  <si>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</si>
  <si>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</si>
  <si>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</si>
  <si>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</si>
  <si>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</si>
  <si>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</si>
  <si>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</si>
  <si>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</si>
  <si>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</si>
  <si>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</si>
  <si>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</si>
  <si>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</si>
  <si>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</si>
  <si>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</si>
  <si>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</si>
  <si>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</si>
  <si>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</si>
  <si>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</si>
  <si>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</si>
  <si>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</si>
  <si>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</si>
  <si>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</si>
  <si>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</si>
  <si>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</si>
  <si>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</si>
  <si>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</si>
  <si>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</si>
  <si>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</si>
  <si>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</si>
  <si>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</si>
  <si>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</si>
  <si>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</si>
  <si>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</si>
  <si>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</si>
  <si>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</si>
  <si>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</si>
  <si>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</si>
  <si>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</si>
  <si>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Finanszírozási bevétel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</si>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</sst>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3" fontId="1" fillId="0" borderId="1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5D58D-F90B-4525-989A-4E5D0057C3E7}">
  <sheetPr codeName="Munka16"/>
  <dimension ref="A1:V28"/>
  <sheetViews>
    <sheetView tabSelected="1" workbookViewId="0">
      <selection sqref="A1:O1"/>
    </sheetView>
  </sheetViews>
  <sheetFormatPr defaultRowHeight="12.75" x14ac:dyDescent="0.2"/>
  <cols>
    <col min="1" max="1" width="5.28515625" style="6" customWidth="1"/>
    <col min="2" max="2" width="24" style="6" customWidth="1"/>
    <col min="3" max="15" width="7.7109375" style="6" customWidth="1"/>
  </cols>
  <sheetData>
    <row r="1" spans="1:2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tr">
        <f>'[1]1.sz. melléklet'!G2</f>
        <v>az  3/2018. (IV.05.) önkormányzati rendelethez</v>
      </c>
      <c r="Q2" s="4"/>
      <c r="R2" s="4"/>
      <c r="S2" s="4"/>
      <c r="T2" s="4"/>
      <c r="U2" s="4"/>
      <c r="V2" s="4"/>
    </row>
    <row r="3" spans="1:22" ht="15" customHeight="1" x14ac:dyDescent="0.2">
      <c r="A3" s="5"/>
    </row>
    <row r="4" spans="1:22" ht="1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</row>
    <row r="5" spans="1:22" ht="1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</row>
    <row r="6" spans="1:22" ht="15" customHeight="1" thickBot="1" x14ac:dyDescent="0.25">
      <c r="M6" s="11" t="s">
        <v>2</v>
      </c>
      <c r="N6" s="11"/>
      <c r="O6" s="11"/>
      <c r="P6" s="10"/>
    </row>
    <row r="7" spans="1:22" s="16" customFormat="1" ht="15" customHeight="1" thickTop="1" x14ac:dyDescent="0.2">
      <c r="A7" s="12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3" t="s">
        <v>11</v>
      </c>
      <c r="J7" s="13" t="s">
        <v>12</v>
      </c>
      <c r="K7" s="13" t="s">
        <v>13</v>
      </c>
      <c r="L7" s="13" t="s">
        <v>14</v>
      </c>
      <c r="M7" s="13" t="s">
        <v>15</v>
      </c>
      <c r="N7" s="13" t="s">
        <v>16</v>
      </c>
      <c r="O7" s="14" t="s">
        <v>17</v>
      </c>
      <c r="P7" s="15"/>
    </row>
    <row r="8" spans="1:22" s="16" customFormat="1" ht="15" customHeight="1" thickBot="1" x14ac:dyDescent="0.25">
      <c r="A8" s="17" t="s">
        <v>18</v>
      </c>
      <c r="B8" s="18" t="s">
        <v>19</v>
      </c>
      <c r="C8" s="18" t="s">
        <v>20</v>
      </c>
      <c r="D8" s="18" t="s">
        <v>21</v>
      </c>
      <c r="E8" s="18" t="s">
        <v>22</v>
      </c>
      <c r="F8" s="18" t="s">
        <v>23</v>
      </c>
      <c r="G8" s="18" t="s">
        <v>24</v>
      </c>
      <c r="H8" s="18" t="s">
        <v>25</v>
      </c>
      <c r="I8" s="18" t="s">
        <v>26</v>
      </c>
      <c r="J8" s="18" t="s">
        <v>27</v>
      </c>
      <c r="K8" s="18" t="s">
        <v>28</v>
      </c>
      <c r="L8" s="18" t="s">
        <v>29</v>
      </c>
      <c r="M8" s="18" t="s">
        <v>30</v>
      </c>
      <c r="N8" s="18" t="s">
        <v>31</v>
      </c>
      <c r="O8" s="19" t="s">
        <v>32</v>
      </c>
      <c r="P8" s="15"/>
    </row>
    <row r="9" spans="1:22" s="16" customFormat="1" ht="15" customHeight="1" thickTop="1" x14ac:dyDescent="0.2">
      <c r="A9" s="20" t="s">
        <v>33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/>
    </row>
    <row r="10" spans="1:22" s="16" customFormat="1" ht="15" customHeight="1" x14ac:dyDescent="0.2">
      <c r="A10" s="22" t="s">
        <v>34</v>
      </c>
      <c r="B10" s="23" t="s">
        <v>35</v>
      </c>
      <c r="C10" s="24">
        <v>1665</v>
      </c>
      <c r="D10" s="24">
        <v>3142</v>
      </c>
      <c r="E10" s="24">
        <v>13658</v>
      </c>
      <c r="F10" s="24">
        <v>13766</v>
      </c>
      <c r="G10" s="24">
        <v>11689</v>
      </c>
      <c r="H10" s="24">
        <v>13763</v>
      </c>
      <c r="I10" s="24">
        <v>19801</v>
      </c>
      <c r="J10" s="24">
        <v>23910</v>
      </c>
      <c r="K10" s="24">
        <v>28990</v>
      </c>
      <c r="L10" s="24">
        <v>16197</v>
      </c>
      <c r="M10" s="24">
        <v>6213</v>
      </c>
      <c r="N10" s="24">
        <v>7006</v>
      </c>
      <c r="O10" s="25">
        <f t="shared" ref="O10:O15" si="0">SUM(C10:N10)</f>
        <v>159800</v>
      </c>
      <c r="P10" s="21"/>
      <c r="Q10" s="26"/>
      <c r="R10" s="26"/>
      <c r="S10" s="26"/>
      <c r="T10" s="26"/>
      <c r="U10" s="26"/>
    </row>
    <row r="11" spans="1:22" s="16" customFormat="1" ht="15" customHeight="1" x14ac:dyDescent="0.2">
      <c r="A11" s="22" t="s">
        <v>36</v>
      </c>
      <c r="B11" s="23" t="s">
        <v>37</v>
      </c>
      <c r="C11" s="24">
        <v>11</v>
      </c>
      <c r="D11" s="24">
        <v>11</v>
      </c>
      <c r="E11" s="24">
        <v>11</v>
      </c>
      <c r="F11" s="24">
        <v>11</v>
      </c>
      <c r="G11" s="24">
        <v>11</v>
      </c>
      <c r="H11" s="24">
        <v>4012</v>
      </c>
      <c r="I11" s="24">
        <v>11</v>
      </c>
      <c r="J11" s="24">
        <v>11</v>
      </c>
      <c r="K11" s="24">
        <v>60</v>
      </c>
      <c r="L11" s="24">
        <v>11</v>
      </c>
      <c r="M11" s="24">
        <v>6</v>
      </c>
      <c r="N11" s="24">
        <v>0</v>
      </c>
      <c r="O11" s="25">
        <f t="shared" si="0"/>
        <v>4166</v>
      </c>
      <c r="P11" s="21"/>
      <c r="Q11" s="26"/>
      <c r="R11" s="26"/>
      <c r="S11" s="26"/>
      <c r="T11" s="26"/>
      <c r="U11" s="26"/>
    </row>
    <row r="12" spans="1:22" s="16" customFormat="1" ht="15" customHeight="1" x14ac:dyDescent="0.2">
      <c r="A12" s="22" t="s">
        <v>38</v>
      </c>
      <c r="B12" s="23" t="s">
        <v>39</v>
      </c>
      <c r="C12" s="24">
        <v>5000</v>
      </c>
      <c r="D12" s="24">
        <v>5091</v>
      </c>
      <c r="E12" s="24">
        <v>31600</v>
      </c>
      <c r="F12" s="24">
        <v>5000</v>
      </c>
      <c r="G12" s="24">
        <v>5000</v>
      </c>
      <c r="H12" s="24">
        <v>100889</v>
      </c>
      <c r="I12" s="24">
        <v>5600</v>
      </c>
      <c r="J12" s="24">
        <v>5100</v>
      </c>
      <c r="K12" s="24">
        <v>15178</v>
      </c>
      <c r="L12" s="24">
        <v>11920</v>
      </c>
      <c r="M12" s="24">
        <v>5100</v>
      </c>
      <c r="N12" s="24">
        <v>16147</v>
      </c>
      <c r="O12" s="25">
        <f t="shared" si="0"/>
        <v>211625</v>
      </c>
      <c r="P12" s="21"/>
      <c r="Q12" s="26"/>
      <c r="R12" s="26"/>
      <c r="S12" s="26"/>
      <c r="T12" s="26"/>
      <c r="U12" s="26"/>
    </row>
    <row r="13" spans="1:22" s="16" customFormat="1" ht="15" customHeight="1" x14ac:dyDescent="0.2">
      <c r="A13" s="22" t="s">
        <v>40</v>
      </c>
      <c r="B13" s="23" t="s">
        <v>41</v>
      </c>
      <c r="C13" s="24"/>
      <c r="D13" s="24"/>
      <c r="E13" s="24">
        <v>11529</v>
      </c>
      <c r="F13" s="24"/>
      <c r="G13" s="24"/>
      <c r="H13" s="24"/>
      <c r="I13" s="24"/>
      <c r="J13" s="24"/>
      <c r="K13" s="24"/>
      <c r="L13" s="24"/>
      <c r="M13" s="24"/>
      <c r="N13" s="24">
        <v>393</v>
      </c>
      <c r="O13" s="25">
        <f t="shared" si="0"/>
        <v>11922</v>
      </c>
      <c r="P13" s="21"/>
      <c r="Q13" s="26"/>
      <c r="R13" s="26"/>
      <c r="S13" s="26"/>
      <c r="T13" s="26"/>
      <c r="U13" s="26"/>
    </row>
    <row r="14" spans="1:22" s="16" customFormat="1" ht="15" customHeight="1" x14ac:dyDescent="0.2">
      <c r="A14" s="22" t="s">
        <v>42</v>
      </c>
      <c r="B14" s="23" t="s">
        <v>43</v>
      </c>
      <c r="C14" s="24"/>
      <c r="D14" s="24">
        <v>100000</v>
      </c>
      <c r="E14" s="24"/>
      <c r="F14" s="24"/>
      <c r="G14" s="24"/>
      <c r="H14" s="24">
        <v>206</v>
      </c>
      <c r="I14" s="24"/>
      <c r="J14" s="24"/>
      <c r="K14" s="24">
        <v>17</v>
      </c>
      <c r="L14" s="24"/>
      <c r="M14" s="24"/>
      <c r="N14" s="24">
        <v>2397</v>
      </c>
      <c r="O14" s="25">
        <f t="shared" si="0"/>
        <v>102620</v>
      </c>
      <c r="P14" s="21"/>
      <c r="Q14" s="26"/>
      <c r="R14" s="26"/>
      <c r="S14" s="26"/>
      <c r="T14" s="26"/>
      <c r="U14" s="26"/>
    </row>
    <row r="15" spans="1:22" s="16" customFormat="1" ht="15" customHeight="1" x14ac:dyDescent="0.2">
      <c r="A15" s="22" t="s">
        <v>44</v>
      </c>
      <c r="B15" s="23" t="s">
        <v>45</v>
      </c>
      <c r="C15" s="24">
        <v>80525</v>
      </c>
      <c r="D15" s="24"/>
      <c r="E15" s="24"/>
      <c r="F15" s="24"/>
      <c r="G15" s="24"/>
      <c r="H15" s="24">
        <v>42</v>
      </c>
      <c r="I15" s="24"/>
      <c r="J15" s="24"/>
      <c r="K15" s="24"/>
      <c r="L15" s="24"/>
      <c r="M15" s="24"/>
      <c r="N15" s="24"/>
      <c r="O15" s="25">
        <f t="shared" si="0"/>
        <v>80567</v>
      </c>
      <c r="P15" s="21"/>
      <c r="Q15" s="26"/>
      <c r="R15" s="26"/>
      <c r="S15" s="26"/>
      <c r="T15" s="26"/>
      <c r="U15" s="26"/>
    </row>
    <row r="16" spans="1:22" s="16" customFormat="1" ht="15" customHeight="1" x14ac:dyDescent="0.2">
      <c r="A16" s="27" t="s">
        <v>46</v>
      </c>
      <c r="B16" s="28" t="s">
        <v>47</v>
      </c>
      <c r="C16" s="29">
        <f t="shared" ref="C16:N16" si="1">SUM(C10:C15)</f>
        <v>87201</v>
      </c>
      <c r="D16" s="29">
        <f t="shared" si="1"/>
        <v>108244</v>
      </c>
      <c r="E16" s="29">
        <f t="shared" si="1"/>
        <v>56798</v>
      </c>
      <c r="F16" s="29">
        <f t="shared" si="1"/>
        <v>18777</v>
      </c>
      <c r="G16" s="29">
        <f t="shared" si="1"/>
        <v>16700</v>
      </c>
      <c r="H16" s="29">
        <f t="shared" si="1"/>
        <v>118912</v>
      </c>
      <c r="I16" s="29">
        <f t="shared" si="1"/>
        <v>25412</v>
      </c>
      <c r="J16" s="29">
        <f t="shared" si="1"/>
        <v>29021</v>
      </c>
      <c r="K16" s="29">
        <f t="shared" si="1"/>
        <v>44245</v>
      </c>
      <c r="L16" s="29">
        <f t="shared" si="1"/>
        <v>28128</v>
      </c>
      <c r="M16" s="29">
        <f t="shared" si="1"/>
        <v>11319</v>
      </c>
      <c r="N16" s="29">
        <f t="shared" si="1"/>
        <v>25943</v>
      </c>
      <c r="O16" s="30">
        <f>SUM(O10:O15)</f>
        <v>570700</v>
      </c>
      <c r="P16" s="21"/>
      <c r="Q16" s="26"/>
      <c r="R16" s="26"/>
      <c r="S16" s="26"/>
      <c r="T16" s="26"/>
      <c r="U16" s="26"/>
    </row>
    <row r="17" spans="1:21" s="16" customFormat="1" ht="15" customHeight="1" x14ac:dyDescent="0.2">
      <c r="A17" s="31" t="s">
        <v>48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21"/>
      <c r="Q17" s="26"/>
      <c r="R17" s="26"/>
      <c r="S17" s="26"/>
      <c r="T17" s="26"/>
      <c r="U17" s="26"/>
    </row>
    <row r="18" spans="1:21" s="16" customFormat="1" ht="15" customHeight="1" x14ac:dyDescent="0.2">
      <c r="A18" s="22" t="s">
        <v>49</v>
      </c>
      <c r="B18" s="23" t="s">
        <v>50</v>
      </c>
      <c r="C18" s="32">
        <v>12850</v>
      </c>
      <c r="D18" s="32">
        <v>15850</v>
      </c>
      <c r="E18" s="32">
        <v>12850</v>
      </c>
      <c r="F18" s="32">
        <v>13650</v>
      </c>
      <c r="G18" s="32">
        <v>19580</v>
      </c>
      <c r="H18" s="32">
        <v>20594</v>
      </c>
      <c r="I18" s="32">
        <v>19833</v>
      </c>
      <c r="J18" s="32">
        <v>19610</v>
      </c>
      <c r="K18" s="32">
        <v>22436</v>
      </c>
      <c r="L18" s="32">
        <v>12850</v>
      </c>
      <c r="M18" s="32">
        <v>12850</v>
      </c>
      <c r="N18" s="32">
        <v>9529</v>
      </c>
      <c r="O18" s="33">
        <f>SUM(C18:N18)</f>
        <v>192482</v>
      </c>
      <c r="P18" s="21"/>
      <c r="Q18" s="26"/>
      <c r="R18" s="26"/>
      <c r="S18" s="26"/>
      <c r="T18" s="26"/>
      <c r="U18" s="26"/>
    </row>
    <row r="19" spans="1:21" s="16" customFormat="1" ht="15" customHeight="1" x14ac:dyDescent="0.2">
      <c r="A19" s="22" t="s">
        <v>51</v>
      </c>
      <c r="B19" s="23" t="s">
        <v>52</v>
      </c>
      <c r="C19" s="34"/>
      <c r="D19" s="34">
        <v>1460</v>
      </c>
      <c r="E19" s="34"/>
      <c r="F19" s="34">
        <v>1360</v>
      </c>
      <c r="G19" s="34">
        <v>300</v>
      </c>
      <c r="H19" s="34">
        <v>500</v>
      </c>
      <c r="I19" s="34">
        <v>1360</v>
      </c>
      <c r="J19" s="34">
        <v>435</v>
      </c>
      <c r="K19" s="34">
        <v>10307</v>
      </c>
      <c r="L19" s="34">
        <v>1360</v>
      </c>
      <c r="M19" s="34"/>
      <c r="N19" s="34">
        <v>440</v>
      </c>
      <c r="O19" s="25">
        <f t="shared" ref="O19:O25" si="2">SUM(C19:N19)</f>
        <v>17522</v>
      </c>
      <c r="P19" s="21"/>
      <c r="Q19" s="26"/>
      <c r="R19" s="26"/>
      <c r="S19" s="26"/>
      <c r="T19" s="26"/>
      <c r="U19" s="26"/>
    </row>
    <row r="20" spans="1:21" s="16" customFormat="1" ht="15" customHeight="1" x14ac:dyDescent="0.2">
      <c r="A20" s="22" t="s">
        <v>53</v>
      </c>
      <c r="B20" s="23" t="s">
        <v>54</v>
      </c>
      <c r="C20" s="24"/>
      <c r="D20" s="24"/>
      <c r="E20" s="24"/>
      <c r="F20" s="24"/>
      <c r="G20" s="24"/>
      <c r="H20" s="24"/>
      <c r="I20" s="24"/>
      <c r="J20" s="24"/>
      <c r="K20" s="24"/>
      <c r="L20" s="24">
        <v>11896</v>
      </c>
      <c r="M20" s="24"/>
      <c r="N20" s="24"/>
      <c r="O20" s="25">
        <f t="shared" si="2"/>
        <v>11896</v>
      </c>
      <c r="P20" s="21"/>
      <c r="Q20" s="26"/>
      <c r="R20" s="26"/>
      <c r="S20" s="26"/>
      <c r="T20" s="26"/>
      <c r="U20" s="26"/>
    </row>
    <row r="21" spans="1:21" s="16" customFormat="1" ht="15" customHeight="1" x14ac:dyDescent="0.2">
      <c r="A21" s="22" t="s">
        <v>55</v>
      </c>
      <c r="B21" s="23" t="s">
        <v>56</v>
      </c>
      <c r="C21" s="24">
        <v>6500</v>
      </c>
      <c r="D21" s="24">
        <v>6500</v>
      </c>
      <c r="E21" s="24">
        <v>6800</v>
      </c>
      <c r="F21" s="24">
        <v>9700</v>
      </c>
      <c r="G21" s="24">
        <v>13500</v>
      </c>
      <c r="H21" s="24">
        <v>15200</v>
      </c>
      <c r="I21" s="24">
        <v>14700</v>
      </c>
      <c r="J21" s="24">
        <v>15200</v>
      </c>
      <c r="K21" s="24">
        <v>1840</v>
      </c>
      <c r="L21" s="24">
        <v>6500</v>
      </c>
      <c r="M21" s="24">
        <v>6500</v>
      </c>
      <c r="N21" s="24">
        <v>2045</v>
      </c>
      <c r="O21" s="25">
        <f t="shared" si="2"/>
        <v>104985</v>
      </c>
      <c r="P21" s="35"/>
      <c r="Q21" s="26"/>
      <c r="R21" s="26"/>
      <c r="S21" s="26"/>
      <c r="T21" s="26"/>
      <c r="U21" s="26"/>
    </row>
    <row r="22" spans="1:21" s="16" customFormat="1" ht="15" customHeight="1" x14ac:dyDescent="0.2">
      <c r="A22" s="22" t="s">
        <v>57</v>
      </c>
      <c r="B22" s="23" t="s">
        <v>58</v>
      </c>
      <c r="C22" s="24">
        <v>1589</v>
      </c>
      <c r="D22" s="24">
        <v>1589</v>
      </c>
      <c r="E22" s="24">
        <v>1590</v>
      </c>
      <c r="F22" s="24">
        <v>1589</v>
      </c>
      <c r="G22" s="24">
        <v>1589</v>
      </c>
      <c r="H22" s="24">
        <v>4005</v>
      </c>
      <c r="I22" s="24">
        <v>1589</v>
      </c>
      <c r="J22" s="24">
        <v>1589</v>
      </c>
      <c r="K22" s="24">
        <v>102585</v>
      </c>
      <c r="L22" s="24">
        <v>1589</v>
      </c>
      <c r="M22" s="24">
        <v>1589</v>
      </c>
      <c r="N22" s="24">
        <v>341</v>
      </c>
      <c r="O22" s="25">
        <f>SUM(C22:N22)</f>
        <v>121233</v>
      </c>
      <c r="P22" s="21"/>
      <c r="Q22" s="26"/>
      <c r="R22" s="26"/>
      <c r="S22" s="26"/>
      <c r="T22" s="26"/>
      <c r="U22" s="26"/>
    </row>
    <row r="23" spans="1:21" s="16" customFormat="1" ht="15" customHeight="1" x14ac:dyDescent="0.2">
      <c r="A23" s="22" t="s">
        <v>59</v>
      </c>
      <c r="B23" s="23" t="s">
        <v>60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>
        <f t="shared" si="2"/>
        <v>0</v>
      </c>
      <c r="P23" s="21"/>
      <c r="Q23" s="26"/>
      <c r="R23" s="26"/>
      <c r="S23" s="26"/>
      <c r="T23" s="26"/>
      <c r="U23" s="26"/>
    </row>
    <row r="24" spans="1:21" s="16" customFormat="1" ht="15" customHeight="1" x14ac:dyDescent="0.2">
      <c r="A24" s="27" t="s">
        <v>61</v>
      </c>
      <c r="B24" s="28" t="s">
        <v>62</v>
      </c>
      <c r="C24" s="29">
        <f t="shared" ref="C24:N24" si="3">SUM(C18:C23)</f>
        <v>20939</v>
      </c>
      <c r="D24" s="29">
        <f t="shared" si="3"/>
        <v>25399</v>
      </c>
      <c r="E24" s="29">
        <f t="shared" si="3"/>
        <v>21240</v>
      </c>
      <c r="F24" s="29">
        <f t="shared" si="3"/>
        <v>26299</v>
      </c>
      <c r="G24" s="29">
        <f t="shared" si="3"/>
        <v>34969</v>
      </c>
      <c r="H24" s="29">
        <f t="shared" si="3"/>
        <v>40299</v>
      </c>
      <c r="I24" s="29">
        <f t="shared" si="3"/>
        <v>37482</v>
      </c>
      <c r="J24" s="29">
        <f t="shared" si="3"/>
        <v>36834</v>
      </c>
      <c r="K24" s="29">
        <f t="shared" si="3"/>
        <v>137168</v>
      </c>
      <c r="L24" s="29">
        <f t="shared" si="3"/>
        <v>34195</v>
      </c>
      <c r="M24" s="29">
        <f t="shared" si="3"/>
        <v>20939</v>
      </c>
      <c r="N24" s="29">
        <f t="shared" si="3"/>
        <v>12355</v>
      </c>
      <c r="O24" s="30">
        <f t="shared" si="2"/>
        <v>448118</v>
      </c>
      <c r="P24" s="21"/>
      <c r="Q24" s="26"/>
      <c r="R24" s="26"/>
      <c r="S24" s="26"/>
      <c r="T24" s="26"/>
      <c r="U24" s="26"/>
    </row>
    <row r="25" spans="1:21" s="16" customFormat="1" ht="15" customHeight="1" x14ac:dyDescent="0.2">
      <c r="A25" s="22" t="s">
        <v>63</v>
      </c>
      <c r="B25" s="23" t="s">
        <v>64</v>
      </c>
      <c r="C25" s="24">
        <f t="shared" ref="C25:N25" si="4">C16-C24</f>
        <v>66262</v>
      </c>
      <c r="D25" s="24">
        <f t="shared" si="4"/>
        <v>82845</v>
      </c>
      <c r="E25" s="24">
        <f t="shared" si="4"/>
        <v>35558</v>
      </c>
      <c r="F25" s="24">
        <f t="shared" si="4"/>
        <v>-7522</v>
      </c>
      <c r="G25" s="24">
        <f t="shared" si="4"/>
        <v>-18269</v>
      </c>
      <c r="H25" s="24">
        <f t="shared" si="4"/>
        <v>78613</v>
      </c>
      <c r="I25" s="24">
        <f t="shared" si="4"/>
        <v>-12070</v>
      </c>
      <c r="J25" s="24">
        <f t="shared" si="4"/>
        <v>-7813</v>
      </c>
      <c r="K25" s="24">
        <f t="shared" si="4"/>
        <v>-92923</v>
      </c>
      <c r="L25" s="24">
        <f t="shared" si="4"/>
        <v>-6067</v>
      </c>
      <c r="M25" s="24">
        <f t="shared" si="4"/>
        <v>-9620</v>
      </c>
      <c r="N25" s="24">
        <f t="shared" si="4"/>
        <v>13588</v>
      </c>
      <c r="O25" s="25">
        <f t="shared" si="2"/>
        <v>122582</v>
      </c>
      <c r="P25" s="21"/>
      <c r="Q25" s="26"/>
      <c r="R25" s="26"/>
      <c r="S25" s="26"/>
      <c r="T25" s="26"/>
      <c r="U25" s="26"/>
    </row>
    <row r="26" spans="1:21" s="16" customFormat="1" ht="15" customHeight="1" thickBot="1" x14ac:dyDescent="0.25">
      <c r="A26" s="36"/>
      <c r="B26" s="37" t="s">
        <v>65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21"/>
    </row>
    <row r="28" spans="1:21" x14ac:dyDescent="0.2">
      <c r="N28" s="40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16.sz. melléklet</vt:lpstr>
      <vt:lpstr>'16.sz.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2018-04-04T08:05:07Z</dcterms:created>
  <dcterms:modified xsi:type="dcterms:W3CDTF">2018-04-04T08:05:18Z</dcterms:modified>
</cp:coreProperties>
</file>