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\Csr_2017_kv_rendelet_tervezet_1_8_melleklet\"/>
    </mc:Choice>
  </mc:AlternateContent>
  <xr:revisionPtr revIDLastSave="0" documentId="8_{EA73B511-28A0-4667-B94C-16E0515F283A}" xr6:coauthVersionLast="31" xr6:coauthVersionMax="31" xr10:uidLastSave="{00000000-0000-0000-0000-000000000000}"/>
  <bookViews>
    <workbookView xWindow="0" yWindow="0" windowWidth="19200" windowHeight="11385" xr2:uid="{B0EACBC1-BEE6-41AE-BDE8-07E99F513297}"/>
  </bookViews>
  <sheets>
    <sheet name="2" sheetId="1" r:id="rId1"/>
  </sheets>
  <externalReferences>
    <externalReference r:id="rId2"/>
  </externalReferences>
  <definedNames>
    <definedName name="_xlnm.Print_Titles" localSheetId="0">'2'!$10:$15</definedName>
    <definedName name="_xlnm.Print_Area" localSheetId="0">'2'!$A$1:$S$163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1" l="1"/>
  <c r="L19" i="1"/>
  <c r="L115" i="1"/>
  <c r="L127" i="1"/>
  <c r="L136" i="1"/>
  <c r="L16" i="1"/>
  <c r="M19" i="1"/>
  <c r="M115" i="1"/>
  <c r="M127" i="1"/>
  <c r="M136" i="1"/>
  <c r="M16" i="1"/>
  <c r="N109" i="1"/>
  <c r="N19" i="1"/>
  <c r="N115" i="1"/>
  <c r="N127" i="1"/>
  <c r="N136" i="1"/>
  <c r="N16" i="1"/>
  <c r="O19" i="1"/>
  <c r="O115" i="1"/>
  <c r="O127" i="1"/>
  <c r="O136" i="1"/>
  <c r="O16" i="1"/>
  <c r="P19" i="1"/>
  <c r="P115" i="1"/>
  <c r="P127" i="1"/>
  <c r="P136" i="1"/>
  <c r="P16" i="1"/>
  <c r="Q22" i="1"/>
  <c r="Q25" i="1"/>
  <c r="Q28" i="1"/>
  <c r="Q31" i="1"/>
  <c r="Q61" i="1"/>
  <c r="Q37" i="1"/>
  <c r="Q40" i="1"/>
  <c r="Q43" i="1"/>
  <c r="Q46" i="1"/>
  <c r="Q49" i="1"/>
  <c r="Q52" i="1"/>
  <c r="Q34" i="1"/>
  <c r="Q55" i="1"/>
  <c r="Q64" i="1"/>
  <c r="Q67" i="1"/>
  <c r="Q70" i="1"/>
  <c r="Q91" i="1"/>
  <c r="Q94" i="1"/>
  <c r="Q73" i="1"/>
  <c r="Q79" i="1"/>
  <c r="Q76" i="1"/>
  <c r="Q82" i="1"/>
  <c r="Q85" i="1"/>
  <c r="Q88" i="1"/>
  <c r="Q58" i="1"/>
  <c r="Q112" i="1"/>
  <c r="Q97" i="1"/>
  <c r="Q100" i="1"/>
  <c r="Q103" i="1"/>
  <c r="Q106" i="1"/>
  <c r="Q109" i="1"/>
  <c r="Q19" i="1"/>
  <c r="Q118" i="1"/>
  <c r="Q121" i="1"/>
  <c r="Q124" i="1"/>
  <c r="Q115" i="1"/>
  <c r="Q133" i="1"/>
  <c r="Q130" i="1"/>
  <c r="Q127" i="1"/>
  <c r="Q145" i="1"/>
  <c r="Q154" i="1"/>
  <c r="Q157" i="1"/>
  <c r="Q151" i="1"/>
  <c r="Q148" i="1"/>
  <c r="Q139" i="1"/>
  <c r="Q160" i="1"/>
  <c r="Q142" i="1"/>
  <c r="Q136" i="1"/>
  <c r="Q16" i="1"/>
  <c r="R22" i="1"/>
  <c r="R25" i="1"/>
  <c r="R28" i="1"/>
  <c r="R31" i="1"/>
  <c r="R61" i="1"/>
  <c r="R37" i="1"/>
  <c r="R40" i="1"/>
  <c r="R43" i="1"/>
  <c r="R46" i="1"/>
  <c r="R49" i="1"/>
  <c r="R52" i="1"/>
  <c r="R34" i="1"/>
  <c r="R55" i="1"/>
  <c r="R64" i="1"/>
  <c r="R67" i="1"/>
  <c r="R70" i="1"/>
  <c r="R91" i="1"/>
  <c r="R94" i="1"/>
  <c r="R73" i="1"/>
  <c r="R79" i="1"/>
  <c r="R76" i="1"/>
  <c r="R82" i="1"/>
  <c r="R85" i="1"/>
  <c r="R88" i="1"/>
  <c r="R58" i="1"/>
  <c r="R112" i="1"/>
  <c r="R97" i="1"/>
  <c r="R100" i="1"/>
  <c r="R103" i="1"/>
  <c r="R106" i="1"/>
  <c r="R109" i="1"/>
  <c r="R19" i="1"/>
  <c r="R118" i="1"/>
  <c r="R121" i="1"/>
  <c r="R124" i="1"/>
  <c r="R115" i="1"/>
  <c r="R133" i="1"/>
  <c r="R130" i="1"/>
  <c r="R127" i="1"/>
  <c r="R145" i="1"/>
  <c r="R154" i="1"/>
  <c r="R157" i="1"/>
  <c r="R151" i="1"/>
  <c r="R148" i="1"/>
  <c r="R139" i="1"/>
  <c r="R160" i="1"/>
  <c r="R142" i="1"/>
  <c r="R136" i="1"/>
  <c r="R16" i="1"/>
  <c r="S19" i="1"/>
  <c r="S115" i="1"/>
  <c r="S127" i="1"/>
  <c r="S136" i="1"/>
  <c r="S16" i="1"/>
  <c r="L20" i="1"/>
  <c r="L116" i="1"/>
  <c r="L128" i="1"/>
  <c r="L137" i="1"/>
  <c r="L17" i="1"/>
  <c r="M20" i="1"/>
  <c r="M116" i="1"/>
  <c r="M128" i="1"/>
  <c r="M137" i="1"/>
  <c r="M17" i="1"/>
  <c r="N20" i="1"/>
  <c r="N116" i="1"/>
  <c r="N128" i="1"/>
  <c r="N137" i="1"/>
  <c r="N17" i="1"/>
  <c r="O20" i="1"/>
  <c r="O116" i="1"/>
  <c r="O128" i="1"/>
  <c r="O137" i="1"/>
  <c r="O17" i="1"/>
  <c r="P20" i="1"/>
  <c r="P116" i="1"/>
  <c r="P128" i="1"/>
  <c r="P137" i="1"/>
  <c r="P17" i="1"/>
  <c r="Q23" i="1"/>
  <c r="Q26" i="1"/>
  <c r="Q29" i="1"/>
  <c r="Q32" i="1"/>
  <c r="Q62" i="1"/>
  <c r="Q38" i="1"/>
  <c r="Q41" i="1"/>
  <c r="Q44" i="1"/>
  <c r="Q47" i="1"/>
  <c r="Q50" i="1"/>
  <c r="Q53" i="1"/>
  <c r="Q35" i="1"/>
  <c r="Q56" i="1"/>
  <c r="Q65" i="1"/>
  <c r="Q68" i="1"/>
  <c r="Q71" i="1"/>
  <c r="Q92" i="1"/>
  <c r="Q95" i="1"/>
  <c r="Q74" i="1"/>
  <c r="Q80" i="1"/>
  <c r="Q77" i="1"/>
  <c r="Q83" i="1"/>
  <c r="Q86" i="1"/>
  <c r="Q89" i="1"/>
  <c r="Q59" i="1"/>
  <c r="Q113" i="1"/>
  <c r="Q98" i="1"/>
  <c r="Q101" i="1"/>
  <c r="Q104" i="1"/>
  <c r="Q107" i="1"/>
  <c r="Q110" i="1"/>
  <c r="Q20" i="1"/>
  <c r="Q119" i="1"/>
  <c r="Q122" i="1"/>
  <c r="Q125" i="1"/>
  <c r="Q116" i="1"/>
  <c r="Q134" i="1"/>
  <c r="Q131" i="1"/>
  <c r="Q128" i="1"/>
  <c r="Q146" i="1"/>
  <c r="Q155" i="1"/>
  <c r="Q158" i="1"/>
  <c r="Q152" i="1"/>
  <c r="Q149" i="1"/>
  <c r="Q140" i="1"/>
  <c r="Q161" i="1"/>
  <c r="Q143" i="1"/>
  <c r="Q137" i="1"/>
  <c r="Q17" i="1"/>
  <c r="R23" i="1"/>
  <c r="R26" i="1"/>
  <c r="R29" i="1"/>
  <c r="R32" i="1"/>
  <c r="R62" i="1"/>
  <c r="R38" i="1"/>
  <c r="R41" i="1"/>
  <c r="R44" i="1"/>
  <c r="R47" i="1"/>
  <c r="R50" i="1"/>
  <c r="R53" i="1"/>
  <c r="R35" i="1"/>
  <c r="R56" i="1"/>
  <c r="R65" i="1"/>
  <c r="R68" i="1"/>
  <c r="R71" i="1"/>
  <c r="R92" i="1"/>
  <c r="R95" i="1"/>
  <c r="R74" i="1"/>
  <c r="R77" i="1"/>
  <c r="R83" i="1"/>
  <c r="R86" i="1"/>
  <c r="R89" i="1"/>
  <c r="R59" i="1"/>
  <c r="R113" i="1"/>
  <c r="R98" i="1"/>
  <c r="R101" i="1"/>
  <c r="R104" i="1"/>
  <c r="R107" i="1"/>
  <c r="R110" i="1"/>
  <c r="R20" i="1"/>
  <c r="R119" i="1"/>
  <c r="R122" i="1"/>
  <c r="R125" i="1"/>
  <c r="R116" i="1"/>
  <c r="R134" i="1"/>
  <c r="R131" i="1"/>
  <c r="R128" i="1"/>
  <c r="R146" i="1"/>
  <c r="R155" i="1"/>
  <c r="R158" i="1"/>
  <c r="R152" i="1"/>
  <c r="R149" i="1"/>
  <c r="R140" i="1"/>
  <c r="R161" i="1"/>
  <c r="R143" i="1"/>
  <c r="R137" i="1"/>
  <c r="R17" i="1"/>
  <c r="S20" i="1"/>
  <c r="S116" i="1"/>
  <c r="S128" i="1"/>
  <c r="S137" i="1"/>
  <c r="S17" i="1"/>
  <c r="L33" i="1"/>
  <c r="L21" i="1"/>
  <c r="L117" i="1"/>
  <c r="L129" i="1"/>
  <c r="L138" i="1"/>
  <c r="L18" i="1"/>
  <c r="M21" i="1"/>
  <c r="M117" i="1"/>
  <c r="M129" i="1"/>
  <c r="M138" i="1"/>
  <c r="M18" i="1"/>
  <c r="N111" i="1"/>
  <c r="N21" i="1"/>
  <c r="N117" i="1"/>
  <c r="N129" i="1"/>
  <c r="N138" i="1"/>
  <c r="N18" i="1"/>
  <c r="O21" i="1"/>
  <c r="O117" i="1"/>
  <c r="O129" i="1"/>
  <c r="O138" i="1"/>
  <c r="O18" i="1"/>
  <c r="P21" i="1"/>
  <c r="P117" i="1"/>
  <c r="P129" i="1"/>
  <c r="P138" i="1"/>
  <c r="P18" i="1"/>
  <c r="Q24" i="1"/>
  <c r="Q27" i="1"/>
  <c r="Q30" i="1"/>
  <c r="Q33" i="1"/>
  <c r="Q63" i="1"/>
  <c r="Q39" i="1"/>
  <c r="Q42" i="1"/>
  <c r="Q45" i="1"/>
  <c r="Q48" i="1"/>
  <c r="Q51" i="1"/>
  <c r="Q54" i="1"/>
  <c r="Q36" i="1"/>
  <c r="Q57" i="1"/>
  <c r="Q66" i="1"/>
  <c r="Q69" i="1"/>
  <c r="Q72" i="1"/>
  <c r="Q93" i="1"/>
  <c r="Q96" i="1"/>
  <c r="Q75" i="1"/>
  <c r="Q81" i="1"/>
  <c r="Q78" i="1"/>
  <c r="Q84" i="1"/>
  <c r="Q87" i="1"/>
  <c r="Q90" i="1"/>
  <c r="Q60" i="1"/>
  <c r="Q114" i="1"/>
  <c r="Q99" i="1"/>
  <c r="Q102" i="1"/>
  <c r="Q105" i="1"/>
  <c r="Q108" i="1"/>
  <c r="Q111" i="1"/>
  <c r="Q21" i="1"/>
  <c r="Q126" i="1"/>
  <c r="Q117" i="1"/>
  <c r="Q135" i="1"/>
  <c r="Q132" i="1"/>
  <c r="Q129" i="1"/>
  <c r="Q147" i="1"/>
  <c r="Q156" i="1"/>
  <c r="Q159" i="1"/>
  <c r="Q153" i="1"/>
  <c r="Q150" i="1"/>
  <c r="Q141" i="1"/>
  <c r="Q162" i="1"/>
  <c r="Q144" i="1"/>
  <c r="Q138" i="1"/>
  <c r="Q18" i="1"/>
  <c r="R24" i="1"/>
  <c r="R27" i="1"/>
  <c r="R30" i="1"/>
  <c r="R33" i="1"/>
  <c r="R63" i="1"/>
  <c r="R39" i="1"/>
  <c r="R42" i="1"/>
  <c r="R45" i="1"/>
  <c r="R48" i="1"/>
  <c r="R51" i="1"/>
  <c r="R54" i="1"/>
  <c r="R36" i="1"/>
  <c r="R57" i="1"/>
  <c r="R66" i="1"/>
  <c r="R69" i="1"/>
  <c r="R72" i="1"/>
  <c r="R93" i="1"/>
  <c r="R96" i="1"/>
  <c r="R75" i="1"/>
  <c r="R81" i="1"/>
  <c r="R78" i="1"/>
  <c r="R84" i="1"/>
  <c r="R87" i="1"/>
  <c r="R90" i="1"/>
  <c r="R60" i="1"/>
  <c r="R114" i="1"/>
  <c r="R99" i="1"/>
  <c r="R102" i="1"/>
  <c r="R105" i="1"/>
  <c r="R108" i="1"/>
  <c r="R111" i="1"/>
  <c r="R21" i="1"/>
  <c r="R126" i="1"/>
  <c r="R117" i="1"/>
  <c r="R135" i="1"/>
  <c r="R132" i="1"/>
  <c r="R129" i="1"/>
  <c r="R147" i="1"/>
  <c r="R156" i="1"/>
  <c r="R159" i="1"/>
  <c r="R153" i="1"/>
  <c r="R150" i="1"/>
  <c r="R141" i="1"/>
  <c r="R162" i="1"/>
  <c r="R144" i="1"/>
  <c r="R138" i="1"/>
  <c r="R18" i="1"/>
  <c r="S21" i="1"/>
  <c r="S117" i="1"/>
  <c r="S129" i="1"/>
  <c r="S138" i="1"/>
  <c r="S18" i="1"/>
</calcChain>
</file>

<file path=xl/sharedStrings.xml><?xml version="1.0" encoding="utf-8"?>
<sst xmlns="http://schemas.openxmlformats.org/spreadsheetml/2006/main" count="271" uniqueCount="115">
  <si>
    <t>T</t>
  </si>
  <si>
    <t>M</t>
  </si>
  <si>
    <t>E</t>
  </si>
  <si>
    <t>Gyermekétkeztetés bölcsődében, fogyatékosok nappali intézményében</t>
  </si>
  <si>
    <t>104035</t>
  </si>
  <si>
    <t xml:space="preserve">Gyermekétkeztetés köznevelési intézményben </t>
  </si>
  <si>
    <t>096015</t>
  </si>
  <si>
    <t>Zöldterület kezelés</t>
  </si>
  <si>
    <t>066010</t>
  </si>
  <si>
    <t>Közutak, hidak, alagutak üzemeltetése</t>
  </si>
  <si>
    <t>045160</t>
  </si>
  <si>
    <t>Hosszabb időtartamú közfoglalkoztatás</t>
  </si>
  <si>
    <t>041233</t>
  </si>
  <si>
    <t>Egyéb kiegészítő szolgáltatások</t>
  </si>
  <si>
    <t>013390</t>
  </si>
  <si>
    <t>Más szerv részére végzett pénzügyi-gazdálkodási, üzemeltetési, egyéb szolgáltatások</t>
  </si>
  <si>
    <t>013360</t>
  </si>
  <si>
    <t>Az önkormányzati vagyonnal való gazdálkodással kapcsolatos feladatok</t>
  </si>
  <si>
    <t>013350</t>
  </si>
  <si>
    <t>KÖZSZER</t>
  </si>
  <si>
    <t>Óvodai nevelés ellátás működtetési feladatok</t>
  </si>
  <si>
    <t>091140</t>
  </si>
  <si>
    <t xml:space="preserve"> Mese-domb Óvoda és Bölcsőde</t>
  </si>
  <si>
    <t>Országos és helyi népszavazással kapcsolatos tevékenységek</t>
  </si>
  <si>
    <t>Önkormányzatok és önkormányzati hivatalok jogalkotói és általános igazgatási tevékenysége</t>
  </si>
  <si>
    <t>011130</t>
  </si>
  <si>
    <t>Csabrendeki Közös Önkormányzati Hivatal</t>
  </si>
  <si>
    <t>2</t>
  </si>
  <si>
    <t>Önkormányzatok funkcióra nem sorolható bevételei államháztartáson kívülről</t>
  </si>
  <si>
    <t>900020</t>
  </si>
  <si>
    <t>Egyéb szociális pénzbeli ellátások, támogatások</t>
  </si>
  <si>
    <t>107060</t>
  </si>
  <si>
    <t>Falugondnoki, tanyagondnoki szolgáltatás</t>
  </si>
  <si>
    <t>Lakóingatlan szociális célú bérbeadása, üzemelt.</t>
  </si>
  <si>
    <t>106010</t>
  </si>
  <si>
    <t>Gyermekvédelmi pénzbeli és természetbeni ellátások</t>
  </si>
  <si>
    <t>104051</t>
  </si>
  <si>
    <t>Család és gyermekjóléti szolgáltatás</t>
  </si>
  <si>
    <t>104042</t>
  </si>
  <si>
    <t>Gyermekek bölcsődei ellátása</t>
  </si>
  <si>
    <t>104031</t>
  </si>
  <si>
    <t>Köznevelési intézmény 5-8.évfolyamán tanulók nevelésével, oktatásával összefüggő működtetési feladatok</t>
  </si>
  <si>
    <t>092120</t>
  </si>
  <si>
    <t>Óvodai nevelés, ellátás szakmai feladatai</t>
  </si>
  <si>
    <t>091110</t>
  </si>
  <si>
    <t>Közművelődés-közösségi és társ. részv. fejlesztése</t>
  </si>
  <si>
    <t>082091</t>
  </si>
  <si>
    <t>Könyvtári szolgáltatások</t>
  </si>
  <si>
    <t>082044</t>
  </si>
  <si>
    <t>Üdülői, szálláshely-szolgáltatás és étkeztetés</t>
  </si>
  <si>
    <t>081071</t>
  </si>
  <si>
    <t>Család- és nővédelmi egészségügyi gondozás</t>
  </si>
  <si>
    <t>074031</t>
  </si>
  <si>
    <t>Város-, községgazdálkodási egyéb szolgáltatások</t>
  </si>
  <si>
    <t>066020</t>
  </si>
  <si>
    <t>Zöldterület-kezelés</t>
  </si>
  <si>
    <t>Víztermelés, -kezelés, -ellátás</t>
  </si>
  <si>
    <t>063020</t>
  </si>
  <si>
    <t>Lakáshoz jutást segítő támogatások</t>
  </si>
  <si>
    <t>061030</t>
  </si>
  <si>
    <t>Szennyvíz gyűtése,tisztítása, elhelyezése</t>
  </si>
  <si>
    <t>052020</t>
  </si>
  <si>
    <t>Erdőgazdálkodás</t>
  </si>
  <si>
    <t>042220</t>
  </si>
  <si>
    <t>Növénytermesztés, állattenyésztés és kapcsolódó szolgáltatások</t>
  </si>
  <si>
    <t>042130</t>
  </si>
  <si>
    <t>Mezőgazdasági támogatások</t>
  </si>
  <si>
    <t>042120</t>
  </si>
  <si>
    <t>Közfoglalkoztatási mintaprogram</t>
  </si>
  <si>
    <t>041237</t>
  </si>
  <si>
    <t>Országos közfoglalkoztatási program</t>
  </si>
  <si>
    <t>041236</t>
  </si>
  <si>
    <t>Támogatási célú finanszírozási műveletek</t>
  </si>
  <si>
    <t>018030</t>
  </si>
  <si>
    <t>Önkormányzatok elszámolásai a központi költségvetéssel</t>
  </si>
  <si>
    <t>018010</t>
  </si>
  <si>
    <t>Köztemető-fenntartás és működtetés</t>
  </si>
  <si>
    <t>013320</t>
  </si>
  <si>
    <t>Csabrendek Nagyközség Önkormányzata</t>
  </si>
  <si>
    <t>1 ÖNKORMÁNYZAT ÖSSZESEN</t>
  </si>
  <si>
    <t>bevétel</t>
  </si>
  <si>
    <t>Önként vállalt feladatok</t>
  </si>
  <si>
    <t>Kötelező feladatok</t>
  </si>
  <si>
    <t>Összes működési bevétel</t>
  </si>
  <si>
    <t>Működési célú átvett pénzeszközök</t>
  </si>
  <si>
    <t>Működési bevételek</t>
  </si>
  <si>
    <t>Közhatalmi bevételek</t>
  </si>
  <si>
    <t xml:space="preserve">Egyéb működési célú támogatások bevételei államháztartáson belülről </t>
  </si>
  <si>
    <t>Önkormányzatok működési támogatásai</t>
  </si>
  <si>
    <t>Kormányzati funkció név és szám</t>
  </si>
  <si>
    <t xml:space="preserve">Alcím név és szám </t>
  </si>
  <si>
    <t>Cím név és szám</t>
  </si>
  <si>
    <t>L</t>
  </si>
  <si>
    <t>K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</si>
  <si>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</si>
  <si>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</si>
  <si>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</si>
  <si>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</si>
  <si>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</si>
  <si>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</si>
  <si>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</si>
  <si>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</si>
  <si>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</si>
  <si>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</si>
  <si>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</si>
  <si>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</si>
  <si>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</si>
  <si>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</si>
  <si>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</si>
  <si>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</si>
  <si>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Működési bevétel előriányzat-csoport jogcímenkénti részletezése</t>
  </si>
  <si>
    <t>Csabrendek Nagyközség Önkormányzata Képviselő-testületének 3/2017. (II. 24.) rendeletéhez"</t>
  </si>
  <si>
    <t xml:space="preserve">"2. melléklet </t>
  </si>
  <si>
    <t>Csabrendek Nagyközség Önkormányzata Képviselő-testületének 2/2017. (II.16.) rendeletéhez</t>
  </si>
  <si>
    <t xml:space="preserve">2.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</si>
</sst>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._-_F_t_-;\-* #,##0.00\ _._-_F_t_-;_-* &quot;-&quot;??\ _._-_F_t_-;_-@_-"/>
    <numFmt numFmtId="165" formatCode="_-* #,##0\ _._-_F_t_-;\-* #,##0\ _._-_F_t_-;_-* &quot;-&quot;??\ _._-_F_t_-;_-@_-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</font>
    <font>
      <b/>
      <sz val="12"/>
      <name val="Arial"/>
      <family val="2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2" xfId="0" applyFont="1" applyBorder="1"/>
    <xf numFmtId="165" fontId="2" fillId="0" borderId="2" xfId="1" applyNumberFormat="1" applyFont="1" applyBorder="1" applyAlignment="1">
      <alignment horizontal="right" vertical="top"/>
    </xf>
    <xf numFmtId="165" fontId="3" fillId="0" borderId="2" xfId="1" applyNumberFormat="1" applyFont="1" applyBorder="1" applyAlignment="1">
      <alignment horizontal="right" vertical="top"/>
    </xf>
    <xf numFmtId="165" fontId="5" fillId="0" borderId="2" xfId="1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49" fontId="5" fillId="0" borderId="3" xfId="2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49" fontId="5" fillId="0" borderId="7" xfId="2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2" fillId="0" borderId="2" xfId="1" applyNumberFormat="1" applyFont="1" applyBorder="1" applyAlignment="1">
      <alignment vertical="top"/>
    </xf>
    <xf numFmtId="49" fontId="5" fillId="0" borderId="10" xfId="2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4" fillId="0" borderId="2" xfId="1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165" fontId="4" fillId="0" borderId="2" xfId="1" applyNumberFormat="1" applyFont="1" applyBorder="1" applyAlignment="1">
      <alignment vertical="top"/>
    </xf>
    <xf numFmtId="165" fontId="5" fillId="0" borderId="2" xfId="1" applyNumberFormat="1" applyFont="1" applyBorder="1" applyAlignment="1">
      <alignment vertical="top"/>
    </xf>
    <xf numFmtId="0" fontId="5" fillId="0" borderId="4" xfId="2" applyFont="1" applyBorder="1" applyAlignment="1">
      <alignment horizontal="left" vertical="top" wrapText="1"/>
    </xf>
    <xf numFmtId="0" fontId="5" fillId="0" borderId="5" xfId="2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5" fillId="0" borderId="8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left" vertical="top" wrapText="1"/>
    </xf>
    <xf numFmtId="0" fontId="5" fillId="0" borderId="9" xfId="2" applyFont="1" applyBorder="1" applyAlignment="1">
      <alignment horizontal="left" vertical="top" wrapText="1"/>
    </xf>
    <xf numFmtId="0" fontId="5" fillId="0" borderId="1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5" fillId="0" borderId="12" xfId="2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165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horizontal="left" vertical="top" wrapText="1"/>
    </xf>
    <xf numFmtId="49" fontId="2" fillId="0" borderId="2" xfId="2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/>
    <xf numFmtId="165" fontId="5" fillId="0" borderId="2" xfId="1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2" xfId="2" applyFont="1" applyBorder="1" applyAlignment="1">
      <alignment horizontal="left" vertical="top" wrapText="1"/>
    </xf>
    <xf numFmtId="49" fontId="5" fillId="0" borderId="2" xfId="2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5" fillId="0" borderId="3" xfId="3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7" xfId="3" applyFont="1" applyBorder="1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3" applyFont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5" fillId="0" borderId="0" xfId="3" applyFont="1" applyAlignment="1"/>
    <xf numFmtId="0" fontId="8" fillId="0" borderId="0" xfId="3" applyFont="1" applyAlignment="1">
      <alignment horizontal="center"/>
    </xf>
    <xf numFmtId="49" fontId="10" fillId="0" borderId="0" xfId="4" applyNumberFormat="1" applyFont="1" applyBorder="1"/>
    <xf numFmtId="0" fontId="11" fillId="0" borderId="0" xfId="5" applyFont="1" applyAlignment="1">
      <alignment horizontal="left"/>
    </xf>
    <xf numFmtId="0" fontId="11" fillId="0" borderId="0" xfId="5" applyFont="1" applyAlignment="1">
      <alignment horizontal="center"/>
    </xf>
    <xf numFmtId="0" fontId="4" fillId="0" borderId="0" xfId="3" applyFont="1" applyAlignment="1"/>
    <xf numFmtId="49" fontId="2" fillId="0" borderId="0" xfId="4" applyNumberFormat="1" applyFont="1"/>
    <xf numFmtId="0" fontId="2" fillId="0" borderId="0" xfId="4" applyFont="1" applyBorder="1" applyAlignment="1">
      <alignment horizontal="right"/>
    </xf>
    <xf numFmtId="0" fontId="12" fillId="0" borderId="0" xfId="4" applyFont="1" applyAlignment="1"/>
    <xf numFmtId="0" fontId="4" fillId="0" borderId="0" xfId="3" applyFont="1" applyAlignment="1">
      <alignment horizontal="center"/>
    </xf>
    <xf numFmtId="0" fontId="13" fillId="0" borderId="0" xfId="0" applyFont="1" applyAlignment="1">
      <alignment horizontal="center"/>
    </xf>
  </cellXfs>
  <cellStyles count="6">
    <cellStyle name="Ezres" xfId="1" builtinId="3"/>
    <cellStyle name="Normál" xfId="0" builtinId="0"/>
    <cellStyle name="Normál 2" xfId="2" xr:uid="{1666D579-3425-4475-B8B6-1CDE9FD76186}"/>
    <cellStyle name="Normál_2010. 04. 20." xfId="3" xr:uid="{C86E1518-5B93-4655-AD8F-30B6D767AE5D}"/>
    <cellStyle name="Normál_2010. 04. 20. 2" xfId="5" xr:uid="{1160932E-F9EB-470E-991F-9FE3EE6ED3EF}"/>
    <cellStyle name="Normál_Z.szegv.táblák2010" xfId="4" xr:uid="{D38F21DB-2C15-4677-A2CF-20883F995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sr_2017_kv_rendelet_tervezet_1_8_mellekl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3"/>
      <sheetName val="4"/>
      <sheetName val="5"/>
      <sheetName val="6"/>
      <sheetName val="7"/>
      <sheetName val="8"/>
      <sheetName val="Munka4"/>
    </sheetNames>
    <sheetDataSet>
      <sheetData sheetId="0"/>
      <sheetData sheetId="1">
        <row r="18">
          <cell r="G18">
            <v>47116</v>
          </cell>
          <cell r="I18">
            <v>0</v>
          </cell>
        </row>
      </sheetData>
      <sheetData sheetId="2">
        <row r="16">
          <cell r="L16">
            <v>231424</v>
          </cell>
          <cell r="N1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ABD9-B582-4A25-94C2-8199AC87A297}">
  <sheetPr>
    <tabColor indexed="32"/>
  </sheetPr>
  <dimension ref="A1:U164"/>
  <sheetViews>
    <sheetView tabSelected="1" view="pageBreakPreview" zoomScale="70" zoomScaleNormal="70" zoomScaleSheetLayoutView="70" workbookViewId="0">
      <selection activeCell="I6" sqref="I6"/>
    </sheetView>
  </sheetViews>
  <sheetFormatPr defaultRowHeight="32.1" customHeight="1" x14ac:dyDescent="0.25"/>
  <cols>
    <col min="1" max="1" width="5" style="1" customWidth="1"/>
    <col min="2" max="2" width="7.140625" style="1" customWidth="1"/>
    <col min="3" max="3" width="5.42578125" style="1" customWidth="1"/>
    <col min="4" max="4" width="3.140625" style="1" customWidth="1"/>
    <col min="5" max="5" width="9.42578125" style="1" bestFit="1" customWidth="1"/>
    <col min="6" max="8" width="6.42578125" style="1" customWidth="1"/>
    <col min="9" max="9" width="25.85546875" style="1" customWidth="1"/>
    <col min="10" max="10" width="15.42578125" style="1" customWidth="1"/>
    <col min="11" max="11" width="5.85546875" style="1" customWidth="1"/>
    <col min="12" max="12" width="20.5703125" style="1" customWidth="1"/>
    <col min="13" max="13" width="25.7109375" style="1" customWidth="1"/>
    <col min="14" max="14" width="14.28515625" style="1" customWidth="1"/>
    <col min="15" max="15" width="14.7109375" style="1" customWidth="1"/>
    <col min="16" max="16" width="16.42578125" style="1" customWidth="1"/>
    <col min="17" max="17" width="16.85546875" style="2" customWidth="1"/>
    <col min="18" max="18" width="15.28515625" style="1" customWidth="1"/>
    <col min="19" max="19" width="14.85546875" style="1" customWidth="1"/>
    <col min="20" max="20" width="4.7109375" style="1" customWidth="1"/>
    <col min="21" max="16384" width="9.140625" style="1"/>
  </cols>
  <sheetData>
    <row r="1" spans="1:21" ht="15.75" x14ac:dyDescent="0.25">
      <c r="A1" s="118" t="s">
        <v>114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03"/>
      <c r="U1" s="103"/>
    </row>
    <row r="2" spans="1:21" ht="15.75" x14ac:dyDescent="0.25">
      <c r="A2" s="118" t="s">
        <v>113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03"/>
      <c r="U2" s="103"/>
    </row>
    <row r="3" spans="1:21" ht="15.75" hidden="1" x14ac:dyDescent="0.25">
      <c r="A3" s="118" t="s">
        <v>112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03"/>
      <c r="U3" s="103"/>
    </row>
    <row r="4" spans="1:21" ht="15.75" hidden="1" x14ac:dyDescent="0.25">
      <c r="A4" s="118" t="s">
        <v>111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03"/>
      <c r="U4" s="103"/>
    </row>
    <row r="5" spans="1:21" ht="15.75" x14ac:dyDescent="0.25">
      <c r="A5" s="118" t="s">
        <v>110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03"/>
      <c r="U5" s="103"/>
    </row>
    <row r="6" spans="1:21" ht="15.75" customHeight="1" x14ac:dyDescent="0.25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</row>
    <row r="7" spans="1:21" ht="15.75" customHeight="1" x14ac:dyDescent="0.25">
      <c r="A7" s="113" t="s">
        <v>109</v>
      </c>
      <c r="B7" s="112" t="s">
        <v>108</v>
      </c>
      <c r="C7" s="117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P7" s="103"/>
      <c r="Q7" s="103"/>
      <c r="S7" s="116" t="s">
        <v>107</v>
      </c>
      <c r="T7" s="114"/>
    </row>
    <row r="8" spans="1:21" ht="17.25" hidden="1" customHeight="1" x14ac:dyDescent="0.25">
      <c r="A8" s="113" t="s">
        <v>106</v>
      </c>
      <c r="B8" s="112" t="s">
        <v>105</v>
      </c>
      <c r="C8" s="115"/>
      <c r="D8" s="103"/>
      <c r="E8" s="103"/>
      <c r="F8" s="103"/>
      <c r="G8" s="103"/>
      <c r="H8" s="103"/>
      <c r="I8" s="103"/>
      <c r="J8" s="103"/>
      <c r="K8" s="103"/>
      <c r="Q8" s="103"/>
      <c r="S8" s="114"/>
      <c r="T8" s="114"/>
    </row>
    <row r="9" spans="1:21" ht="15.75" hidden="1" customHeight="1" x14ac:dyDescent="0.25">
      <c r="A9" s="113" t="s">
        <v>104</v>
      </c>
      <c r="B9" s="112" t="s">
        <v>103</v>
      </c>
      <c r="C9" s="111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10"/>
      <c r="S9" s="103"/>
      <c r="T9" s="103"/>
    </row>
    <row r="10" spans="1:21" ht="15.75" customHeight="1" x14ac:dyDescent="0.25">
      <c r="A10" s="109"/>
      <c r="B10" s="109"/>
      <c r="C10" s="109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</row>
    <row r="11" spans="1:21" ht="15.75" customHeight="1" x14ac:dyDescent="0.25">
      <c r="A11" s="108"/>
      <c r="B11" s="107" t="s">
        <v>102</v>
      </c>
      <c r="C11" s="106" t="s">
        <v>101</v>
      </c>
      <c r="D11" s="106"/>
      <c r="E11" s="105" t="s">
        <v>100</v>
      </c>
      <c r="F11" s="105"/>
      <c r="G11" s="105"/>
      <c r="H11" s="105"/>
      <c r="I11" s="105"/>
      <c r="J11" s="105"/>
      <c r="K11" s="104" t="s">
        <v>99</v>
      </c>
      <c r="L11" s="104" t="s">
        <v>2</v>
      </c>
      <c r="M11" s="104" t="s">
        <v>98</v>
      </c>
      <c r="N11" s="104" t="s">
        <v>97</v>
      </c>
      <c r="O11" s="104" t="s">
        <v>96</v>
      </c>
      <c r="P11" s="104" t="s">
        <v>95</v>
      </c>
      <c r="Q11" s="104" t="s">
        <v>94</v>
      </c>
      <c r="R11" s="104" t="s">
        <v>93</v>
      </c>
      <c r="S11" s="104" t="s">
        <v>92</v>
      </c>
      <c r="T11" s="103"/>
    </row>
    <row r="12" spans="1:21" s="3" customFormat="1" ht="15.75" customHeight="1" x14ac:dyDescent="0.25">
      <c r="A12" s="99"/>
      <c r="B12" s="94" t="s">
        <v>91</v>
      </c>
      <c r="C12" s="102" t="s">
        <v>90</v>
      </c>
      <c r="D12" s="100"/>
      <c r="E12" s="102" t="s">
        <v>89</v>
      </c>
      <c r="F12" s="101"/>
      <c r="G12" s="101"/>
      <c r="H12" s="101"/>
      <c r="I12" s="101"/>
      <c r="J12" s="100"/>
      <c r="K12" s="90"/>
      <c r="L12" s="89" t="s">
        <v>88</v>
      </c>
      <c r="M12" s="89" t="s">
        <v>87</v>
      </c>
      <c r="N12" s="89" t="s">
        <v>86</v>
      </c>
      <c r="O12" s="89" t="s">
        <v>85</v>
      </c>
      <c r="P12" s="89" t="s">
        <v>84</v>
      </c>
      <c r="Q12" s="89" t="s">
        <v>83</v>
      </c>
      <c r="R12" s="89" t="s">
        <v>82</v>
      </c>
      <c r="S12" s="89" t="s">
        <v>81</v>
      </c>
    </row>
    <row r="13" spans="1:21" s="3" customFormat="1" ht="15.75" customHeight="1" x14ac:dyDescent="0.25">
      <c r="A13" s="99"/>
      <c r="B13" s="94"/>
      <c r="C13" s="98"/>
      <c r="D13" s="96"/>
      <c r="E13" s="98"/>
      <c r="F13" s="97"/>
      <c r="G13" s="97"/>
      <c r="H13" s="97"/>
      <c r="I13" s="97"/>
      <c r="J13" s="96"/>
      <c r="K13" s="90"/>
      <c r="L13" s="89"/>
      <c r="M13" s="89"/>
      <c r="N13" s="89"/>
      <c r="O13" s="89"/>
      <c r="P13" s="89"/>
      <c r="Q13" s="89"/>
      <c r="R13" s="89"/>
      <c r="S13" s="89" t="s">
        <v>80</v>
      </c>
    </row>
    <row r="14" spans="1:21" s="3" customFormat="1" ht="15.75" customHeight="1" x14ac:dyDescent="0.25">
      <c r="A14" s="99"/>
      <c r="B14" s="94"/>
      <c r="C14" s="98"/>
      <c r="D14" s="96"/>
      <c r="E14" s="98"/>
      <c r="F14" s="97"/>
      <c r="G14" s="97"/>
      <c r="H14" s="97"/>
      <c r="I14" s="97"/>
      <c r="J14" s="96"/>
      <c r="K14" s="90"/>
      <c r="L14" s="89"/>
      <c r="M14" s="89"/>
      <c r="N14" s="89"/>
      <c r="O14" s="89"/>
      <c r="P14" s="89"/>
      <c r="Q14" s="89"/>
      <c r="R14" s="89"/>
      <c r="S14" s="89"/>
    </row>
    <row r="15" spans="1:21" s="3" customFormat="1" ht="15.75" customHeight="1" x14ac:dyDescent="0.25">
      <c r="A15" s="95"/>
      <c r="B15" s="94"/>
      <c r="C15" s="93"/>
      <c r="D15" s="91"/>
      <c r="E15" s="93"/>
      <c r="F15" s="92"/>
      <c r="G15" s="92"/>
      <c r="H15" s="92"/>
      <c r="I15" s="92"/>
      <c r="J15" s="91"/>
      <c r="K15" s="90"/>
      <c r="L15" s="89"/>
      <c r="M15" s="89"/>
      <c r="N15" s="89"/>
      <c r="O15" s="89"/>
      <c r="P15" s="89"/>
      <c r="Q15" s="89"/>
      <c r="R15" s="89"/>
      <c r="S15" s="89"/>
    </row>
    <row r="16" spans="1:21" ht="39.75" customHeight="1" x14ac:dyDescent="0.25">
      <c r="A16" s="15">
        <v>1</v>
      </c>
      <c r="B16" s="88" t="s">
        <v>79</v>
      </c>
      <c r="C16" s="88"/>
      <c r="D16" s="88"/>
      <c r="E16" s="88"/>
      <c r="F16" s="88"/>
      <c r="G16" s="88"/>
      <c r="H16" s="88"/>
      <c r="I16" s="88"/>
      <c r="J16" s="88"/>
      <c r="K16" s="36" t="s">
        <v>2</v>
      </c>
      <c r="L16" s="26">
        <f>IF(SUM(L19,L115,L127,L136)&gt;0,SUM(L19,L115,L127,L136),0)</f>
        <v>231424</v>
      </c>
      <c r="M16" s="26">
        <f>IF(SUM(M19,M115,M127,M136)&gt;0,SUM(M19,M115,M127,M136),0)</f>
        <v>91552</v>
      </c>
      <c r="N16" s="26">
        <f>IF(SUM(N19,N115,N127,N136)&gt;0,SUM(N19,N115,N127,N136),0)</f>
        <v>47366</v>
      </c>
      <c r="O16" s="26">
        <f>IF(SUM(O19,O115,O127,O136)&gt;0,SUM(O19,O115,O127,O136),0)</f>
        <v>66069</v>
      </c>
      <c r="P16" s="26">
        <f>IF(SUM(P19,P115,P127,P136)&gt;0,SUM(P19,P115,P127,P136),0)</f>
        <v>84</v>
      </c>
      <c r="Q16" s="26">
        <f>IF(SUM(Q19,Q115,Q127,Q136)&gt;0,SUM(Q19,Q115,Q127,Q136),0)</f>
        <v>436495</v>
      </c>
      <c r="R16" s="26">
        <f>IF(SUM(R19,R115,R127,R136)&gt;0,SUM(R19,R115,R127,R136),0)</f>
        <v>436495</v>
      </c>
      <c r="S16" s="26">
        <f>IF(SUM(S19,S115,S127,S136)&gt;0,SUM(S19,S115,S127,S136),0)</f>
        <v>0</v>
      </c>
    </row>
    <row r="17" spans="1:19" ht="21.95" hidden="1" customHeight="1" x14ac:dyDescent="0.25">
      <c r="A17" s="15"/>
      <c r="B17" s="88"/>
      <c r="C17" s="88"/>
      <c r="D17" s="88"/>
      <c r="E17" s="88"/>
      <c r="F17" s="88"/>
      <c r="G17" s="88"/>
      <c r="H17" s="88"/>
      <c r="I17" s="88"/>
      <c r="J17" s="88"/>
      <c r="K17" s="36" t="s">
        <v>1</v>
      </c>
      <c r="L17" s="26">
        <f>IF(SUM(L20,L116,L128,L137)&gt;0,SUM(L20,L116,L128,L137),0)</f>
        <v>0</v>
      </c>
      <c r="M17" s="26">
        <f>IF(SUM(M20,M116,M128,M137)&gt;0,SUM(M20,M116,M128,M137),0)</f>
        <v>0</v>
      </c>
      <c r="N17" s="26">
        <f>IF(SUM(N20,N116,N128,N137)&gt;0,SUM(N20,N116,N128,N137),0)</f>
        <v>0</v>
      </c>
      <c r="O17" s="26">
        <f>IF(SUM(O20,O116,O128,O137)&gt;0,SUM(O20,O116,O128,O137),0)</f>
        <v>0</v>
      </c>
      <c r="P17" s="26">
        <f>IF(SUM(P20,P116,P128,P137)&gt;0,SUM(P20,P116,P128,P137),0)</f>
        <v>0</v>
      </c>
      <c r="Q17" s="26">
        <f>IF(SUM(Q20,Q116,Q128,Q137)&gt;0,SUM(Q20,Q116,Q128,Q137),0)</f>
        <v>0</v>
      </c>
      <c r="R17" s="26">
        <f>IF(SUM(R20,R116,R128,R137)&gt;0,SUM(R20,R116,R128,R137),0)</f>
        <v>0</v>
      </c>
      <c r="S17" s="26">
        <f>IF(SUM(S20,S116,S128,S137)&gt;0,SUM(S20,S116,S128,S137),0)</f>
        <v>0</v>
      </c>
    </row>
    <row r="18" spans="1:19" ht="33" hidden="1" customHeight="1" x14ac:dyDescent="0.25">
      <c r="A18" s="15"/>
      <c r="B18" s="88"/>
      <c r="C18" s="88"/>
      <c r="D18" s="88"/>
      <c r="E18" s="88"/>
      <c r="F18" s="88"/>
      <c r="G18" s="88"/>
      <c r="H18" s="88"/>
      <c r="I18" s="88"/>
      <c r="J18" s="88"/>
      <c r="K18" s="36" t="s">
        <v>0</v>
      </c>
      <c r="L18" s="26">
        <f>IF(SUM(L21,L117,L129,L138)&gt;0,SUM(L21,L117,L129,L138),0)</f>
        <v>0</v>
      </c>
      <c r="M18" s="26">
        <f>IF(SUM(M21,M117,M129,M138)&gt;0,SUM(M21,M117,M129,M138),0)</f>
        <v>0</v>
      </c>
      <c r="N18" s="26">
        <f>IF(SUM(N21,N117,N129,N138)&gt;0,SUM(N21,N117,N129,N138),0)</f>
        <v>0</v>
      </c>
      <c r="O18" s="26">
        <f>IF(SUM(O21,O117,O129,O138)&gt;0,SUM(O21,O117,O129,O138),0)</f>
        <v>0</v>
      </c>
      <c r="P18" s="26">
        <f>IF(SUM(P21,P117,P129,P138)&gt;0,SUM(P21,P117,P129,P138),0)</f>
        <v>0</v>
      </c>
      <c r="Q18" s="26">
        <f>IF(SUM(Q21,Q117,Q129,Q138)&gt;0,SUM(Q21,Q117,Q129,Q138),0)</f>
        <v>0</v>
      </c>
      <c r="R18" s="26">
        <f>IF(SUM(R21,R117,R129,R138)&gt;0,SUM(R21,R117,R129,R138),0)</f>
        <v>0</v>
      </c>
      <c r="S18" s="26">
        <f>IF(SUM(S21,S117,S129,S138)&gt;0,SUM(S21,S117,S129,S138),0)</f>
        <v>0</v>
      </c>
    </row>
    <row r="19" spans="1:19" ht="39.75" customHeight="1" x14ac:dyDescent="0.25">
      <c r="A19" s="15">
        <v>2</v>
      </c>
      <c r="B19" s="39"/>
      <c r="C19" s="38">
        <v>1</v>
      </c>
      <c r="D19" s="37" t="s">
        <v>78</v>
      </c>
      <c r="E19" s="37"/>
      <c r="F19" s="37"/>
      <c r="G19" s="37"/>
      <c r="H19" s="37"/>
      <c r="I19" s="37"/>
      <c r="J19" s="37"/>
      <c r="K19" s="36" t="s">
        <v>2</v>
      </c>
      <c r="L19" s="26">
        <f>IF(SUM(L22,L25,L28,L31,L61,L37,L40,L43,L46,L49,L52,L34,L55,L64,L67,L70,L91,L94,L73,L79,L76,L82)+SUM(L85,L88,L58,L112,L97,L100,L103,L106,L109)&gt;0,SUM(L22,L25,L28,L31,L61,L37,L40,L43,L46,L49,L52,L34,L55,L64,L67,L70,L91,L73,L79,L76,L82)+SUM(L94,L85,L88,L58,L112,L97,L100,L103,L106,L109),0)</f>
        <v>231424</v>
      </c>
      <c r="M19" s="26">
        <f>IF(SUM(M22,M25,M28,M31,M61,M37,M40,M43,M46,M49,M52,M34,M55,M64,M67,M70,M91,M94,M73,M79,M76,M82)+SUM(M85,M88,M58,M112,M97,M100,M103,M106,M109)&gt;0,SUM(M22,M25,M28,M31,M61,M37,M40,M43,M46,M49,M52,M34,M55,M64,M67,M70,M91,M73,M79,M76,M82)+SUM(M94,M85,M88,M58,M112,M97,M100,M103,M106,M109),0)</f>
        <v>88876</v>
      </c>
      <c r="N19" s="26">
        <f>IF(SUM(N22,N25,N28,N31,N61,N37,N40,N43,N46,N49,N52,N34,N55,N64,N67,N70,N91,N94,N73,N79,N76,N82)+SUM(N85,N88,N58,N112,N97,N100,N103,N106,N109)&gt;0,SUM(N22,N25,N28,N31,N61,N37,N40,N43,N46,N49,N52,N34,N55,N64,N67,N70,N91,N73,N79,N76,N82)+SUM(N94,N85,N88,N58,N112,N97,N100,N103,N106,N109),0)</f>
        <v>47116</v>
      </c>
      <c r="O19" s="26">
        <f>IF(SUM(O22,O25,O28,O31,O61,O37,O40,O43,O46,O49,O52,O34,O55,O64,O67,O70,O91,O94,O73,O79,O76,O82)+SUM(O85,O88,O58,O112,O97,O100,O103,O106,O109)&gt;0,SUM(O22,O25,O28,O31,O61,O37,O40,O43,O46,O49,O52,O34,O55,O64,O67,O70,O91,O73,O79,O76,O82)+SUM(O94,O85,O88,O58,O112,O97,O100,O103,O106,O109),0)</f>
        <v>42883</v>
      </c>
      <c r="P19" s="26">
        <f>IF(SUM(P22,P25,P28,P31,P61,P37,P40,P43,P46,P49,P52,P34,P55,P64,P67,P70,P91,P94,P73,P79,P76,P82)+SUM(P85,P88,P58,P112,P97,P100,P103,P106,P109)&gt;0,SUM(P22,P25,P28,P31,P61,P37,P40,P43,P46,P49,P52,P34,P55,P64,P67,P70,P91,P73,P79,P76,P82)+SUM(P94,P85,P88,P58,P112,P97,P100,P103,P106,P109),0)</f>
        <v>84</v>
      </c>
      <c r="Q19" s="26">
        <f>IF(SUM(Q22,Q25,Q28,Q31,Q61,Q37,Q40,Q43,Q46,Q49,Q52,Q34,Q55,Q64,Q67,Q70,Q91,Q94,Q73,Q79,Q76,Q82)+SUM(Q85,Q88,Q58,Q112,Q97,Q100,Q103,Q106,Q109)&gt;0,SUM(Q22,Q25,Q28,Q31,Q61,Q37,Q40,Q43,Q46,Q49,Q52,Q34,Q55,Q64,Q67,Q70,Q91,Q73,Q79,Q76,Q82)+SUM(Q94,Q85,Q88,Q58,Q112,Q97,Q100,Q103,Q106,Q109),0)</f>
        <v>410383</v>
      </c>
      <c r="R19" s="26">
        <f>IF(SUM(R22,R25,R28,R31,R61,R37,R40,R43,R46,R49,R52,R34,R55,R64,R67,R70,R91,R94,R73,R79,R76,R82)+SUM(R85,R88,R58,R112,R97,R100,R103,R106,R109)&gt;0,SUM(R22,R25,R28,R31,R61,R37,R40,R43,R46,R49,R52,R34,R55,R64,R67,R70,R91,R73,R79,R76,R82)+SUM(R94,R85,R88,R58,R112,R97,R100,R103,R106,R109),0)</f>
        <v>410383</v>
      </c>
      <c r="S19" s="26">
        <f>IF(SUM(S22,S25,S28,S31,S61,S37,S40,S43,S46,S49,S52,S34,S55,S64,S67,S70,S91,S94,S73,S79,S76,S82)+SUM(S85,S88,S58,S112,S97,S100,S103,S106,S109)&gt;0,SUM(S22,S25,S28,S31,S61,S37,S40,S43,S46,S49,S52,S34,S55,S64,S67,S70,S91,S73,S79,S76,S82)+SUM(S94,S85,S88,S58,S112,S97,S100,S103,S106,S109),0)</f>
        <v>0</v>
      </c>
    </row>
    <row r="20" spans="1:19" ht="21.95" hidden="1" customHeight="1" x14ac:dyDescent="0.25">
      <c r="A20" s="15"/>
      <c r="B20" s="39"/>
      <c r="C20" s="38"/>
      <c r="D20" s="37"/>
      <c r="E20" s="37"/>
      <c r="F20" s="37"/>
      <c r="G20" s="37"/>
      <c r="H20" s="37"/>
      <c r="I20" s="37"/>
      <c r="J20" s="37"/>
      <c r="K20" s="36" t="s">
        <v>1</v>
      </c>
      <c r="L20" s="26">
        <f>IF(SUM(L23,L26,L29,L32,L62,L38,L41,L44,L47,L50,L53,L35,L56,L65,L68,L71,L92,L95,L74,L80,L77,L83)+SUM(L86,L89,L59,L113,L98,L101,L104,L107,L110)&gt;0,SUM(L23,L26,L29,L32,L62,L38,L41,L44,L47,L50,L53,L35,L56,L65,L68,L71,L92,L74,L80,L77,L83)+SUM(L95,L86,L89,L59,L113,L98,L101,L104,L107,L110),0)</f>
        <v>0</v>
      </c>
      <c r="M20" s="26">
        <f>IF(SUM(M23,M26,M29,M32,M62,M38,M41,M44,M47,M50,M53,M35,M56,M65,M68,M71,M92,M95,M74,M80,M77,M83)+SUM(M86,M89,M59,M113,M98,M101,M104,M107,M110)&gt;0,SUM(M23,M26,M29,M32,M62,M38,M41,M44,M47,M50,M53,M35,M56,M65,M68,M71,M92,M74,M80,M77,M83)+SUM(M95,M86,M89,M59,M113,M98,M101,M104,M107,M110),0)</f>
        <v>0</v>
      </c>
      <c r="N20" s="26">
        <f>IF(SUM(N23,N26,N29,N32,N62,N38,N41,N44,N47,N50,N53,N35,N56,N65,N68,N71,N92,N95,N74,N80,N77,N83)+SUM(N86,N89,N59,N113,N98,N101,N104,N107,N110)&gt;0,SUM(N23,N26,N29,N32,N62,N38,N41,N44,N47,N50,N53,N35,N56,N65,N68,N71,N92,N74,N80,N77,N83)+SUM(N95,N86,N89,N59,N113,N98,N101,N104,N107,N110),0)</f>
        <v>0</v>
      </c>
      <c r="O20" s="26">
        <f>IF(SUM(O23,O26,O29,O32,O62,O38,O41,O44,O47,O50,O53,O35,O56,O65,O68,O71,O92,O95,O74,O80,O77,O83)+SUM(O86,O89,O59,O113,O98,O101,O104,O107,O110)&gt;0,SUM(O23,O26,O29,O32,O62,O38,O41,O44,O47,O50,O53,O35,O56,O65,O68,O71,O92,O74,O80,O77,O83)+SUM(O95,O86,O89,O59,O113,O98,O101,O104,O107,O110),0)</f>
        <v>0</v>
      </c>
      <c r="P20" s="26">
        <f>IF(SUM(P23,P26,P29,P32,P62,P38,P41,P44,P47,P50,P53,P35,P56,P65,P68,P71,P92,P95,P74,P80,P77,P83)+SUM(P86,P89,P59,P113,P98,P101,P104,P107,P110)&gt;0,SUM(P23,P26,P29,P32,P62,P38,P41,P44,P47,P50,P53,P35,P56,P65,P68,P71,P92,P74,P80,P77,P83)+SUM(P95,P86,P89,P59,P113,P98,P101,P104,P107,P110),0)</f>
        <v>0</v>
      </c>
      <c r="Q20" s="26">
        <f>IF(SUM(Q23,Q26,Q29,Q32,Q62,Q38,Q41,Q44,Q47,Q50,Q53,Q35,Q56,Q65,Q68,Q71,Q92,Q95,Q74,Q80,Q77,Q83)+SUM(Q86,Q89,Q59,Q113,Q98,Q101,Q104,Q107,Q110)&gt;0,SUM(Q23,Q26,Q29,Q32,Q62,Q38,Q41,Q44,Q47,Q50,Q53,Q35,Q56,Q65,Q68,Q71,Q92,Q74,Q80,Q77,Q83)+SUM(Q95,Q86,Q89,Q59,Q113,Q98,Q101,Q104,Q107,Q110),0)</f>
        <v>0</v>
      </c>
      <c r="R20" s="26">
        <f>IF(SUM(R23,R26,R29,R32,R62,R38,R41,R44,R47,R50,R53,R35,R56,R65,R68,R71,R92,R95,R74,R80,R77,R83)+SUM(R86,R89,R59,R113,R98,R101,R104,R107,R110)&gt;0,SUM(R23,R26,R29,R32,R62,R38,R41,R44,R47,R50,R53,R35,R56,R65,R68,R71,R92,R74,R80,R77,R83)+SUM(R95,R86,R89,R59,R113,R98,R101,R104,R107,R110),0)</f>
        <v>0</v>
      </c>
      <c r="S20" s="26">
        <f>IF(SUM(S23,S26,S29,S32,S62,S38,S41,S44,S47,S50,S53,S35,S56,S65,S68,S71,S92,S95,S74,S80,S77,S83)+SUM(S86,S89,S59,S113,S98,S101,S104,S107,S110)&gt;0,SUM(S23,S26,S29,S32,S62,S38,S41,S44,S47,S50,S53,S35,S56,S65,S68,S71,S92,S74,S80,S77,S83)+SUM(S95,S86,S89,S59,S113,S98,S101,S104,S107,S110),0)</f>
        <v>0</v>
      </c>
    </row>
    <row r="21" spans="1:19" ht="33" hidden="1" customHeight="1" x14ac:dyDescent="0.25">
      <c r="A21" s="15"/>
      <c r="B21" s="39"/>
      <c r="C21" s="38"/>
      <c r="D21" s="37"/>
      <c r="E21" s="37"/>
      <c r="F21" s="37"/>
      <c r="G21" s="37"/>
      <c r="H21" s="37"/>
      <c r="I21" s="37"/>
      <c r="J21" s="37"/>
      <c r="K21" s="36" t="s">
        <v>0</v>
      </c>
      <c r="L21" s="26">
        <f>IF(SUM(L24,L27,L30,L33,L63,L39,L42,L45,L48,L51,L54,L36,L57,L66,L69,L72,L93,L96,L75,L81,L78,L84)+SUM(L87,L90,L60,L114,L99,L102,L105,L108,L111)&gt;0,SUM(L24,L27,L30,L33,L63,L39,L42,L45,L48,L51,L54,L36,L57,L66,L69,L72,L93,L75,L81,L78,L84)+SUM(L96,L87,L90,L60,L114,L99,L102,L105,L108,L111),0)</f>
        <v>0</v>
      </c>
      <c r="M21" s="26">
        <f>IF(SUM(M24,M27,M30,M33,M63,M39,M42,M45,M48,M51,M54,M36,M57,M66,M69,M72,M93,M96,M75,M81,M78,M84)+SUM(M87,M90,M60,M114,M99,M102,M105,M108,M111)&gt;0,SUM(M24,M27,M30,M33,M63,M39,M42,M45,M48,M51,M54,M36,M57,M66,M69,M72,M93,M75,M81,M78,M84)+SUM(M96,M87,M90,M60,M114,M99,M102,M105,M108,M111),0)</f>
        <v>0</v>
      </c>
      <c r="N21" s="26">
        <f>IF(SUM(N24,N27,N30,N33,N63,N39,N42,N45,N48,N51,N54,N36,N57,N66,N69,N72,N93,N96,N75,N81,N78,N84)+SUM(N87,N90,N60,N114,N99,N102,N105,N108,N111)&gt;0,SUM(N24,N27,N30,N33,N63,N39,N42,N45,N48,N51,N54,N36,N57,N66,N69,N72,N93,N75,N81,N78,N84)+SUM(N96,N87,N90,N60,N114,N99,N102,N105,N108,N111),0)</f>
        <v>0</v>
      </c>
      <c r="O21" s="26">
        <f>IF(SUM(O24,O27,O30,O33,O63,O39,O42,O45,O48,O51,O54,O36,O57,O66,O69,O72,O93,O96,O75,O81,O78,O84)+SUM(O87,O90,O60,O114,O99,O102,O105,O108,O111)&gt;0,SUM(O24,O27,O30,O33,O63,O39,O42,O45,O48,O51,O54,O36,O57,O66,O69,O72,O93,O75,O81,O78,O84)+SUM(O96,O87,O90,O60,O114,O99,O102,O105,O108,O111),0)</f>
        <v>0</v>
      </c>
      <c r="P21" s="26">
        <f>IF(SUM(P24,P27,P30,P33,P63,P39,P42,P45,P48,P51,P54,P36,P57,P66,P69,P72,P93,P96,P75,P81,P78,P84)+SUM(P87,P90,P60,P114,P99,P102,P105,P108,P111)&gt;0,SUM(P24,P27,P30,P33,P63,P39,P42,P45,P48,P51,P54,P36,P57,P66,P69,P72,P93,P75,P81,P78,P84)+SUM(P96,P87,P90,P60,P114,P99,P102,P105,P108,P111),0)</f>
        <v>0</v>
      </c>
      <c r="Q21" s="26">
        <f>IF(SUM(Q24,Q27,Q30,Q33,Q63,Q39,Q42,Q45,Q48,Q51,Q54,Q36,Q57,Q66,Q69,Q72,Q93,Q96,Q75,Q81,Q78,Q84)+SUM(Q87,Q90,Q60,Q114,Q99,Q102,Q105,Q108,Q111)&gt;0,SUM(Q24,Q27,Q30,Q33,Q63,Q39,Q42,Q45,Q48,Q51,Q54,Q36,Q57,Q66,Q69,Q72,Q93,Q75,Q81,Q78,Q84)+SUM(Q96,Q87,Q90,Q60,Q114,Q99,Q102,Q105,Q108,Q111),0)</f>
        <v>0</v>
      </c>
      <c r="R21" s="26">
        <f>IF(SUM(R24,R27,R30,R33,R63,R39,R42,R45,R48,R51,R54,R36,R57,R66,R69,R72,R93,R96,R75,R81,R78,R84)+SUM(R87,R90,R60,R114,R99,R102,R105,R108,R111)&gt;0,SUM(R24,R27,R30,R33,R63,R39,R42,R45,R48,R51,R54,R36,R57,R66,R69,R72,R93,R75,R81,R78,R84)+SUM(R96,R87,R90,R60,R114,R99,R102,R105,R108,R111),0)</f>
        <v>0</v>
      </c>
      <c r="S21" s="26">
        <f>IF(SUM(S24,S27,S30,S33,S63,S39,S42,S45,S48,S51,S54,S36,S57,S66,S69,S72,S93,S96,S75,S81,S78,S84)+SUM(S87,S90,S60,S114,S99,S102,S105,S108,S111)&gt;0,SUM(S24,S27,S30,S33,S63,S39,S42,S45,S48,S51,S54,S36,S57,S66,S69,S72,S93,S75,S81,S78,S84)+SUM(S96,S87,S90,S60,S114,S99,S102,S105,S108,S111),0)</f>
        <v>0</v>
      </c>
    </row>
    <row r="22" spans="1:19" ht="39.75" customHeight="1" x14ac:dyDescent="0.25">
      <c r="A22" s="15">
        <v>3</v>
      </c>
      <c r="B22" s="25"/>
      <c r="C22" s="24"/>
      <c r="D22" s="23"/>
      <c r="E22" s="63" t="s">
        <v>25</v>
      </c>
      <c r="F22" s="62" t="s">
        <v>24</v>
      </c>
      <c r="G22" s="62"/>
      <c r="H22" s="62"/>
      <c r="I22" s="62"/>
      <c r="J22" s="62"/>
      <c r="K22" s="9" t="s">
        <v>2</v>
      </c>
      <c r="L22" s="6"/>
      <c r="M22" s="6">
        <v>11035</v>
      </c>
      <c r="N22" s="6"/>
      <c r="O22" s="6">
        <v>13820</v>
      </c>
      <c r="P22" s="6">
        <v>84</v>
      </c>
      <c r="Q22" s="7">
        <f>SUM(L22:P22)</f>
        <v>24939</v>
      </c>
      <c r="R22" s="6">
        <f>Q22-S22</f>
        <v>24939</v>
      </c>
      <c r="S22" s="21"/>
    </row>
    <row r="23" spans="1:19" ht="21.95" hidden="1" customHeight="1" x14ac:dyDescent="0.25">
      <c r="A23" s="15"/>
      <c r="B23" s="20"/>
      <c r="C23" s="19"/>
      <c r="D23" s="18"/>
      <c r="E23" s="63"/>
      <c r="F23" s="62"/>
      <c r="G23" s="62"/>
      <c r="H23" s="62"/>
      <c r="I23" s="62"/>
      <c r="J23" s="62"/>
      <c r="K23" s="9" t="s">
        <v>1</v>
      </c>
      <c r="L23" s="6"/>
      <c r="M23" s="6">
        <v>0</v>
      </c>
      <c r="N23" s="6"/>
      <c r="O23" s="6">
        <v>0</v>
      </c>
      <c r="P23" s="6">
        <v>0</v>
      </c>
      <c r="Q23" s="7">
        <f>SUM(L23:P23)</f>
        <v>0</v>
      </c>
      <c r="R23" s="6">
        <f>Q23-S23</f>
        <v>0</v>
      </c>
      <c r="S23" s="21"/>
    </row>
    <row r="24" spans="1:19" ht="33" hidden="1" customHeight="1" x14ac:dyDescent="0.25">
      <c r="A24" s="15"/>
      <c r="B24" s="14"/>
      <c r="C24" s="13"/>
      <c r="D24" s="12"/>
      <c r="E24" s="63"/>
      <c r="F24" s="62"/>
      <c r="G24" s="62"/>
      <c r="H24" s="62"/>
      <c r="I24" s="62"/>
      <c r="J24" s="62"/>
      <c r="K24" s="9" t="s">
        <v>0</v>
      </c>
      <c r="L24" s="6"/>
      <c r="M24" s="6"/>
      <c r="N24" s="6"/>
      <c r="O24" s="6"/>
      <c r="P24" s="6"/>
      <c r="Q24" s="7">
        <f>SUM(L24:P24)</f>
        <v>0</v>
      </c>
      <c r="R24" s="6">
        <f>Q24-S24</f>
        <v>0</v>
      </c>
      <c r="S24" s="21"/>
    </row>
    <row r="25" spans="1:19" ht="39.75" customHeight="1" x14ac:dyDescent="0.25">
      <c r="A25" s="15">
        <v>4</v>
      </c>
      <c r="B25" s="25"/>
      <c r="C25" s="24"/>
      <c r="D25" s="23"/>
      <c r="E25" s="22" t="s">
        <v>77</v>
      </c>
      <c r="F25" s="51" t="s">
        <v>76</v>
      </c>
      <c r="G25" s="50"/>
      <c r="H25" s="50"/>
      <c r="I25" s="50"/>
      <c r="J25" s="49"/>
      <c r="K25" s="9" t="s">
        <v>2</v>
      </c>
      <c r="L25" s="6"/>
      <c r="M25" s="6"/>
      <c r="N25" s="6"/>
      <c r="O25" s="6">
        <v>38</v>
      </c>
      <c r="P25" s="6"/>
      <c r="Q25" s="7">
        <f>SUM(L25:P25)</f>
        <v>38</v>
      </c>
      <c r="R25" s="6">
        <f>Q25-S25</f>
        <v>38</v>
      </c>
      <c r="S25" s="61"/>
    </row>
    <row r="26" spans="1:19" ht="21.95" hidden="1" customHeight="1" x14ac:dyDescent="0.25">
      <c r="A26" s="15"/>
      <c r="B26" s="20"/>
      <c r="C26" s="19"/>
      <c r="D26" s="18"/>
      <c r="E26" s="17"/>
      <c r="F26" s="48"/>
      <c r="G26" s="47"/>
      <c r="H26" s="47"/>
      <c r="I26" s="47"/>
      <c r="J26" s="46"/>
      <c r="K26" s="9" t="s">
        <v>1</v>
      </c>
      <c r="L26" s="6"/>
      <c r="M26" s="6"/>
      <c r="N26" s="6"/>
      <c r="O26" s="6">
        <v>0</v>
      </c>
      <c r="P26" s="6"/>
      <c r="Q26" s="7">
        <f>SUM(L26:P26)</f>
        <v>0</v>
      </c>
      <c r="R26" s="6">
        <f>Q26-S26</f>
        <v>0</v>
      </c>
      <c r="S26" s="61"/>
    </row>
    <row r="27" spans="1:19" ht="33" hidden="1" customHeight="1" x14ac:dyDescent="0.25">
      <c r="A27" s="15"/>
      <c r="B27" s="14"/>
      <c r="C27" s="13"/>
      <c r="D27" s="12"/>
      <c r="E27" s="11"/>
      <c r="F27" s="44"/>
      <c r="G27" s="43"/>
      <c r="H27" s="43"/>
      <c r="I27" s="43"/>
      <c r="J27" s="42"/>
      <c r="K27" s="9" t="s">
        <v>0</v>
      </c>
      <c r="L27" s="6"/>
      <c r="M27" s="6"/>
      <c r="N27" s="6"/>
      <c r="O27" s="6"/>
      <c r="P27" s="6"/>
      <c r="Q27" s="7">
        <f>SUM(L27:P27)</f>
        <v>0</v>
      </c>
      <c r="R27" s="6">
        <f>Q27-S27</f>
        <v>0</v>
      </c>
      <c r="S27" s="61"/>
    </row>
    <row r="28" spans="1:19" ht="39.75" customHeight="1" x14ac:dyDescent="0.25">
      <c r="A28" s="15">
        <v>5</v>
      </c>
      <c r="B28" s="25"/>
      <c r="C28" s="24"/>
      <c r="D28" s="23"/>
      <c r="E28" s="63" t="s">
        <v>18</v>
      </c>
      <c r="F28" s="62" t="s">
        <v>17</v>
      </c>
      <c r="G28" s="62"/>
      <c r="H28" s="62"/>
      <c r="I28" s="62"/>
      <c r="J28" s="62"/>
      <c r="K28" s="9" t="s">
        <v>2</v>
      </c>
      <c r="L28" s="6"/>
      <c r="M28" s="6"/>
      <c r="N28" s="6"/>
      <c r="O28" s="6">
        <v>2080</v>
      </c>
      <c r="P28" s="6"/>
      <c r="Q28" s="7">
        <f>SUM(L28:P28)</f>
        <v>2080</v>
      </c>
      <c r="R28" s="6">
        <f>Q28-S28</f>
        <v>2080</v>
      </c>
      <c r="S28" s="21"/>
    </row>
    <row r="29" spans="1:19" ht="21.95" hidden="1" customHeight="1" x14ac:dyDescent="0.25">
      <c r="A29" s="15"/>
      <c r="B29" s="20"/>
      <c r="C29" s="19"/>
      <c r="D29" s="18"/>
      <c r="E29" s="63"/>
      <c r="F29" s="62"/>
      <c r="G29" s="62"/>
      <c r="H29" s="62"/>
      <c r="I29" s="62"/>
      <c r="J29" s="62"/>
      <c r="K29" s="9" t="s">
        <v>1</v>
      </c>
      <c r="L29" s="6"/>
      <c r="M29" s="6"/>
      <c r="N29" s="6"/>
      <c r="O29" s="6">
        <v>0</v>
      </c>
      <c r="P29" s="6"/>
      <c r="Q29" s="7">
        <f>SUM(L29:P29)</f>
        <v>0</v>
      </c>
      <c r="R29" s="6">
        <f>Q29-S29</f>
        <v>0</v>
      </c>
      <c r="S29" s="21"/>
    </row>
    <row r="30" spans="1:19" ht="33" hidden="1" customHeight="1" x14ac:dyDescent="0.25">
      <c r="A30" s="15"/>
      <c r="B30" s="14"/>
      <c r="C30" s="13"/>
      <c r="D30" s="12"/>
      <c r="E30" s="63"/>
      <c r="F30" s="62"/>
      <c r="G30" s="62"/>
      <c r="H30" s="62"/>
      <c r="I30" s="62"/>
      <c r="J30" s="62"/>
      <c r="K30" s="9" t="s">
        <v>0</v>
      </c>
      <c r="L30" s="6"/>
      <c r="M30" s="6"/>
      <c r="N30" s="6"/>
      <c r="O30" s="6"/>
      <c r="P30" s="6"/>
      <c r="Q30" s="7">
        <f>SUM(L30:P30)</f>
        <v>0</v>
      </c>
      <c r="R30" s="6">
        <f>Q30-S30</f>
        <v>0</v>
      </c>
      <c r="S30" s="21"/>
    </row>
    <row r="31" spans="1:19" ht="39.75" customHeight="1" x14ac:dyDescent="0.25">
      <c r="A31" s="15">
        <v>6</v>
      </c>
      <c r="B31" s="25"/>
      <c r="C31" s="24"/>
      <c r="D31" s="23"/>
      <c r="E31" s="63" t="s">
        <v>75</v>
      </c>
      <c r="F31" s="62" t="s">
        <v>74</v>
      </c>
      <c r="G31" s="62"/>
      <c r="H31" s="62"/>
      <c r="I31" s="62"/>
      <c r="J31" s="62"/>
      <c r="K31" s="9" t="s">
        <v>2</v>
      </c>
      <c r="L31" s="6">
        <f>SUM('[1]4'!L16)</f>
        <v>231424</v>
      </c>
      <c r="M31" s="6">
        <v>680</v>
      </c>
      <c r="N31" s="6"/>
      <c r="O31" s="6"/>
      <c r="P31" s="6"/>
      <c r="Q31" s="7">
        <f>SUM(L31:P31)</f>
        <v>232104</v>
      </c>
      <c r="R31" s="6">
        <f>Q31-S31</f>
        <v>232104</v>
      </c>
      <c r="S31" s="21"/>
    </row>
    <row r="32" spans="1:19" ht="21.75" hidden="1" customHeight="1" x14ac:dyDescent="0.25">
      <c r="A32" s="15"/>
      <c r="B32" s="20"/>
      <c r="C32" s="19"/>
      <c r="D32" s="18"/>
      <c r="E32" s="63"/>
      <c r="F32" s="62"/>
      <c r="G32" s="62"/>
      <c r="H32" s="62"/>
      <c r="I32" s="62"/>
      <c r="J32" s="62"/>
      <c r="K32" s="9" t="s">
        <v>1</v>
      </c>
      <c r="L32" s="6">
        <v>0</v>
      </c>
      <c r="M32" s="6"/>
      <c r="N32" s="6"/>
      <c r="O32" s="6"/>
      <c r="P32" s="6"/>
      <c r="Q32" s="7">
        <f>SUM(L32:P32)</f>
        <v>0</v>
      </c>
      <c r="R32" s="6">
        <f>Q32-S32</f>
        <v>0</v>
      </c>
      <c r="S32" s="21"/>
    </row>
    <row r="33" spans="1:19" ht="21.75" hidden="1" customHeight="1" x14ac:dyDescent="0.25">
      <c r="A33" s="15"/>
      <c r="B33" s="14"/>
      <c r="C33" s="13"/>
      <c r="D33" s="12"/>
      <c r="E33" s="63"/>
      <c r="F33" s="62"/>
      <c r="G33" s="62"/>
      <c r="H33" s="62"/>
      <c r="I33" s="62"/>
      <c r="J33" s="62"/>
      <c r="K33" s="9" t="s">
        <v>0</v>
      </c>
      <c r="L33" s="6">
        <f>SUM('[1]4'!N16)</f>
        <v>0</v>
      </c>
      <c r="M33" s="6"/>
      <c r="N33" s="6"/>
      <c r="O33" s="6"/>
      <c r="P33" s="6"/>
      <c r="Q33" s="7">
        <f>SUM(L33:P33)</f>
        <v>0</v>
      </c>
      <c r="R33" s="6">
        <f>Q33-S33</f>
        <v>0</v>
      </c>
      <c r="S33" s="21"/>
    </row>
    <row r="34" spans="1:19" ht="39.75" customHeight="1" x14ac:dyDescent="0.25">
      <c r="A34" s="15">
        <v>7</v>
      </c>
      <c r="B34" s="25"/>
      <c r="C34" s="24"/>
      <c r="D34" s="23"/>
      <c r="E34" s="63" t="s">
        <v>73</v>
      </c>
      <c r="F34" s="51" t="s">
        <v>72</v>
      </c>
      <c r="G34" s="50"/>
      <c r="H34" s="50"/>
      <c r="I34" s="50"/>
      <c r="J34" s="49"/>
      <c r="K34" s="9" t="s">
        <v>2</v>
      </c>
      <c r="L34" s="6"/>
      <c r="M34" s="6">
        <v>3879</v>
      </c>
      <c r="N34" s="6"/>
      <c r="O34" s="6"/>
      <c r="P34" s="6"/>
      <c r="Q34" s="7">
        <f>SUM(L34:P34)</f>
        <v>3879</v>
      </c>
      <c r="R34" s="6">
        <f>Q34-S34</f>
        <v>3879</v>
      </c>
      <c r="S34" s="61"/>
    </row>
    <row r="35" spans="1:19" ht="21.75" hidden="1" customHeight="1" x14ac:dyDescent="0.25">
      <c r="A35" s="15"/>
      <c r="B35" s="20"/>
      <c r="C35" s="19"/>
      <c r="D35" s="18"/>
      <c r="E35" s="63"/>
      <c r="F35" s="48"/>
      <c r="G35" s="47"/>
      <c r="H35" s="47"/>
      <c r="I35" s="47"/>
      <c r="J35" s="46"/>
      <c r="K35" s="9" t="s">
        <v>1</v>
      </c>
      <c r="L35" s="6"/>
      <c r="M35" s="6"/>
      <c r="N35" s="6"/>
      <c r="O35" s="6">
        <v>0</v>
      </c>
      <c r="P35" s="6"/>
      <c r="Q35" s="7">
        <f>SUM(L35:P35)</f>
        <v>0</v>
      </c>
      <c r="R35" s="6">
        <f>Q35-S35</f>
        <v>0</v>
      </c>
      <c r="S35" s="61"/>
    </row>
    <row r="36" spans="1:19" ht="21.75" hidden="1" customHeight="1" x14ac:dyDescent="0.25">
      <c r="A36" s="15"/>
      <c r="B36" s="14"/>
      <c r="C36" s="13"/>
      <c r="D36" s="12"/>
      <c r="E36" s="63"/>
      <c r="F36" s="44"/>
      <c r="G36" s="43"/>
      <c r="H36" s="43"/>
      <c r="I36" s="43"/>
      <c r="J36" s="42"/>
      <c r="K36" s="9" t="s">
        <v>0</v>
      </c>
      <c r="L36" s="6"/>
      <c r="M36" s="6"/>
      <c r="N36" s="6"/>
      <c r="O36" s="6"/>
      <c r="P36" s="6"/>
      <c r="Q36" s="7">
        <f>SUM(L36:P36)</f>
        <v>0</v>
      </c>
      <c r="R36" s="6">
        <f>Q36-S36</f>
        <v>0</v>
      </c>
      <c r="S36" s="61"/>
    </row>
    <row r="37" spans="1:19" ht="39.75" customHeight="1" x14ac:dyDescent="0.25">
      <c r="A37" s="15">
        <v>8</v>
      </c>
      <c r="B37" s="25"/>
      <c r="C37" s="24"/>
      <c r="D37" s="23"/>
      <c r="E37" s="63" t="s">
        <v>12</v>
      </c>
      <c r="F37" s="51" t="s">
        <v>11</v>
      </c>
      <c r="G37" s="50"/>
      <c r="H37" s="50"/>
      <c r="I37" s="50"/>
      <c r="J37" s="49"/>
      <c r="K37" s="9" t="s">
        <v>2</v>
      </c>
      <c r="L37" s="6"/>
      <c r="M37" s="6">
        <v>8640</v>
      </c>
      <c r="N37" s="6"/>
      <c r="O37" s="6"/>
      <c r="P37" s="6"/>
      <c r="Q37" s="7">
        <f>SUM(L37:P37)</f>
        <v>8640</v>
      </c>
      <c r="R37" s="6">
        <f>Q37-S37</f>
        <v>8640</v>
      </c>
      <c r="S37" s="21"/>
    </row>
    <row r="38" spans="1:19" ht="21.75" hidden="1" customHeight="1" x14ac:dyDescent="0.25">
      <c r="A38" s="15"/>
      <c r="B38" s="20"/>
      <c r="C38" s="19"/>
      <c r="D38" s="18"/>
      <c r="E38" s="63"/>
      <c r="F38" s="48"/>
      <c r="G38" s="47"/>
      <c r="H38" s="47"/>
      <c r="I38" s="47"/>
      <c r="J38" s="46"/>
      <c r="K38" s="9" t="s">
        <v>1</v>
      </c>
      <c r="L38" s="6"/>
      <c r="M38" s="6">
        <v>0</v>
      </c>
      <c r="N38" s="6"/>
      <c r="O38" s="6"/>
      <c r="P38" s="6"/>
      <c r="Q38" s="7">
        <f>SUM(L38:P38)</f>
        <v>0</v>
      </c>
      <c r="R38" s="6">
        <f>Q38-S38</f>
        <v>0</v>
      </c>
      <c r="S38" s="21"/>
    </row>
    <row r="39" spans="1:19" ht="21.75" hidden="1" customHeight="1" x14ac:dyDescent="0.25">
      <c r="A39" s="15"/>
      <c r="B39" s="14"/>
      <c r="C39" s="13"/>
      <c r="D39" s="12"/>
      <c r="E39" s="63"/>
      <c r="F39" s="44"/>
      <c r="G39" s="43"/>
      <c r="H39" s="43"/>
      <c r="I39" s="43"/>
      <c r="J39" s="42"/>
      <c r="K39" s="9" t="s">
        <v>0</v>
      </c>
      <c r="L39" s="6"/>
      <c r="M39" s="6"/>
      <c r="N39" s="6"/>
      <c r="O39" s="6"/>
      <c r="P39" s="6"/>
      <c r="Q39" s="7">
        <f>SUM(L39:P39)</f>
        <v>0</v>
      </c>
      <c r="R39" s="6">
        <f>Q39-S39</f>
        <v>0</v>
      </c>
      <c r="S39" s="21"/>
    </row>
    <row r="40" spans="1:19" ht="39.75" hidden="1" customHeight="1" x14ac:dyDescent="0.25">
      <c r="A40" s="15"/>
      <c r="B40" s="25"/>
      <c r="C40" s="24"/>
      <c r="D40" s="23"/>
      <c r="E40" s="63" t="s">
        <v>71</v>
      </c>
      <c r="F40" s="51" t="s">
        <v>70</v>
      </c>
      <c r="G40" s="50"/>
      <c r="H40" s="50"/>
      <c r="I40" s="50"/>
      <c r="J40" s="49"/>
      <c r="K40" s="9" t="s">
        <v>2</v>
      </c>
      <c r="L40" s="6"/>
      <c r="M40" s="6"/>
      <c r="N40" s="6"/>
      <c r="O40" s="6"/>
      <c r="P40" s="6"/>
      <c r="Q40" s="7">
        <f>SUM(L40:P40)</f>
        <v>0</v>
      </c>
      <c r="R40" s="6">
        <f>Q40-S40</f>
        <v>0</v>
      </c>
      <c r="S40" s="61"/>
    </row>
    <row r="41" spans="1:19" ht="21.75" hidden="1" customHeight="1" x14ac:dyDescent="0.25">
      <c r="A41" s="15"/>
      <c r="B41" s="20"/>
      <c r="C41" s="19"/>
      <c r="D41" s="18"/>
      <c r="E41" s="63"/>
      <c r="F41" s="48"/>
      <c r="G41" s="47"/>
      <c r="H41" s="47"/>
      <c r="I41" s="47"/>
      <c r="J41" s="46"/>
      <c r="K41" s="9" t="s">
        <v>1</v>
      </c>
      <c r="L41" s="6"/>
      <c r="M41" s="6"/>
      <c r="N41" s="6"/>
      <c r="O41" s="6"/>
      <c r="P41" s="6"/>
      <c r="Q41" s="7">
        <f>SUM(L41:P41)</f>
        <v>0</v>
      </c>
      <c r="R41" s="6">
        <f>Q41-S41</f>
        <v>0</v>
      </c>
      <c r="S41" s="61"/>
    </row>
    <row r="42" spans="1:19" ht="21.75" hidden="1" customHeight="1" x14ac:dyDescent="0.25">
      <c r="A42" s="15"/>
      <c r="B42" s="14"/>
      <c r="C42" s="13"/>
      <c r="D42" s="12"/>
      <c r="E42" s="63"/>
      <c r="F42" s="44"/>
      <c r="G42" s="43"/>
      <c r="H42" s="43"/>
      <c r="I42" s="43"/>
      <c r="J42" s="42"/>
      <c r="K42" s="9" t="s">
        <v>0</v>
      </c>
      <c r="L42" s="6"/>
      <c r="M42" s="6"/>
      <c r="N42" s="6"/>
      <c r="O42" s="6"/>
      <c r="P42" s="6"/>
      <c r="Q42" s="7">
        <f>SUM(L42:P42)</f>
        <v>0</v>
      </c>
      <c r="R42" s="6">
        <f>Q42-S42</f>
        <v>0</v>
      </c>
      <c r="S42" s="61"/>
    </row>
    <row r="43" spans="1:19" ht="39.75" customHeight="1" x14ac:dyDescent="0.25">
      <c r="A43" s="15">
        <v>9</v>
      </c>
      <c r="B43" s="25"/>
      <c r="C43" s="24"/>
      <c r="D43" s="23"/>
      <c r="E43" s="63" t="s">
        <v>69</v>
      </c>
      <c r="F43" s="51" t="s">
        <v>68</v>
      </c>
      <c r="G43" s="50"/>
      <c r="H43" s="50"/>
      <c r="I43" s="50"/>
      <c r="J43" s="49"/>
      <c r="K43" s="9" t="s">
        <v>2</v>
      </c>
      <c r="L43" s="6"/>
      <c r="M43" s="6">
        <v>38028</v>
      </c>
      <c r="N43" s="6"/>
      <c r="O43" s="6"/>
      <c r="P43" s="6"/>
      <c r="Q43" s="7">
        <f>SUM(L43:P43)</f>
        <v>38028</v>
      </c>
      <c r="R43" s="6">
        <f>Q43-S43</f>
        <v>38028</v>
      </c>
      <c r="S43" s="61"/>
    </row>
    <row r="44" spans="1:19" ht="21.75" hidden="1" customHeight="1" x14ac:dyDescent="0.25">
      <c r="A44" s="15"/>
      <c r="B44" s="20"/>
      <c r="C44" s="19"/>
      <c r="D44" s="18"/>
      <c r="E44" s="63"/>
      <c r="F44" s="48"/>
      <c r="G44" s="47"/>
      <c r="H44" s="47"/>
      <c r="I44" s="47"/>
      <c r="J44" s="46"/>
      <c r="K44" s="9" t="s">
        <v>1</v>
      </c>
      <c r="L44" s="6"/>
      <c r="M44" s="6">
        <v>0</v>
      </c>
      <c r="N44" s="6"/>
      <c r="O44" s="6"/>
      <c r="P44" s="6"/>
      <c r="Q44" s="7">
        <f>SUM(L44:P44)</f>
        <v>0</v>
      </c>
      <c r="R44" s="6">
        <f>Q44-S44</f>
        <v>0</v>
      </c>
      <c r="S44" s="61"/>
    </row>
    <row r="45" spans="1:19" ht="21.75" hidden="1" customHeight="1" x14ac:dyDescent="0.25">
      <c r="A45" s="15"/>
      <c r="B45" s="14"/>
      <c r="C45" s="13"/>
      <c r="D45" s="12"/>
      <c r="E45" s="63"/>
      <c r="F45" s="44"/>
      <c r="G45" s="43"/>
      <c r="H45" s="43"/>
      <c r="I45" s="43"/>
      <c r="J45" s="42"/>
      <c r="K45" s="9" t="s">
        <v>0</v>
      </c>
      <c r="L45" s="6"/>
      <c r="M45" s="6"/>
      <c r="N45" s="6"/>
      <c r="O45" s="6"/>
      <c r="P45" s="6"/>
      <c r="Q45" s="7">
        <f>SUM(L45:P45)</f>
        <v>0</v>
      </c>
      <c r="R45" s="6">
        <f>Q45-S45</f>
        <v>0</v>
      </c>
      <c r="S45" s="61"/>
    </row>
    <row r="46" spans="1:19" ht="39.75" customHeight="1" x14ac:dyDescent="0.25">
      <c r="A46" s="15">
        <v>10</v>
      </c>
      <c r="B46" s="25"/>
      <c r="C46" s="24"/>
      <c r="D46" s="23"/>
      <c r="E46" s="87" t="s">
        <v>67</v>
      </c>
      <c r="F46" s="86" t="s">
        <v>66</v>
      </c>
      <c r="G46" s="86"/>
      <c r="H46" s="86"/>
      <c r="I46" s="86"/>
      <c r="J46" s="86"/>
      <c r="K46" s="9" t="s">
        <v>2</v>
      </c>
      <c r="L46" s="6"/>
      <c r="M46" s="6">
        <v>4802</v>
      </c>
      <c r="N46" s="6"/>
      <c r="O46" s="6"/>
      <c r="P46" s="6"/>
      <c r="Q46" s="7">
        <f>SUM(L46:P46)</f>
        <v>4802</v>
      </c>
      <c r="R46" s="6">
        <f>Q46-S46</f>
        <v>4802</v>
      </c>
      <c r="S46" s="61"/>
    </row>
    <row r="47" spans="1:19" ht="21.75" hidden="1" customHeight="1" x14ac:dyDescent="0.25">
      <c r="A47" s="15"/>
      <c r="B47" s="20"/>
      <c r="C47" s="19"/>
      <c r="D47" s="18"/>
      <c r="E47" s="87"/>
      <c r="F47" s="86"/>
      <c r="G47" s="86"/>
      <c r="H47" s="86"/>
      <c r="I47" s="86"/>
      <c r="J47" s="86"/>
      <c r="K47" s="9" t="s">
        <v>1</v>
      </c>
      <c r="L47" s="6"/>
      <c r="M47" s="6">
        <v>0</v>
      </c>
      <c r="N47" s="6"/>
      <c r="O47" s="6"/>
      <c r="P47" s="6"/>
      <c r="Q47" s="7">
        <f>SUM(L47:P47)</f>
        <v>0</v>
      </c>
      <c r="R47" s="6">
        <f>Q47-S47</f>
        <v>0</v>
      </c>
      <c r="S47" s="61"/>
    </row>
    <row r="48" spans="1:19" ht="21.75" hidden="1" customHeight="1" x14ac:dyDescent="0.25">
      <c r="A48" s="15"/>
      <c r="B48" s="14"/>
      <c r="C48" s="13"/>
      <c r="D48" s="12"/>
      <c r="E48" s="87"/>
      <c r="F48" s="86"/>
      <c r="G48" s="86"/>
      <c r="H48" s="86"/>
      <c r="I48" s="86"/>
      <c r="J48" s="86"/>
      <c r="K48" s="9" t="s">
        <v>0</v>
      </c>
      <c r="L48" s="6"/>
      <c r="M48" s="6"/>
      <c r="N48" s="6"/>
      <c r="O48" s="6"/>
      <c r="P48" s="6"/>
      <c r="Q48" s="7">
        <f>SUM(L48:P48)</f>
        <v>0</v>
      </c>
      <c r="R48" s="6">
        <f>Q48-S48</f>
        <v>0</v>
      </c>
      <c r="S48" s="61"/>
    </row>
    <row r="49" spans="1:19" s="77" customFormat="1" ht="39.75" customHeight="1" x14ac:dyDescent="0.25">
      <c r="A49" s="15">
        <v>11</v>
      </c>
      <c r="B49" s="85"/>
      <c r="C49" s="84"/>
      <c r="D49" s="83"/>
      <c r="E49" s="22" t="s">
        <v>65</v>
      </c>
      <c r="F49" s="51" t="s">
        <v>64</v>
      </c>
      <c r="G49" s="50"/>
      <c r="H49" s="50"/>
      <c r="I49" s="50"/>
      <c r="J49" s="49"/>
      <c r="K49" s="79" t="s">
        <v>2</v>
      </c>
      <c r="L49" s="8"/>
      <c r="M49" s="8">
        <v>200</v>
      </c>
      <c r="N49" s="8"/>
      <c r="O49" s="8">
        <v>10750</v>
      </c>
      <c r="P49" s="8"/>
      <c r="Q49" s="26">
        <f>SUM(L49:P49)</f>
        <v>10950</v>
      </c>
      <c r="R49" s="8">
        <f>Q49-S49</f>
        <v>10950</v>
      </c>
      <c r="S49" s="78"/>
    </row>
    <row r="50" spans="1:19" s="77" customFormat="1" ht="21.75" hidden="1" customHeight="1" x14ac:dyDescent="0.25">
      <c r="A50" s="15"/>
      <c r="B50" s="82"/>
      <c r="C50" s="81"/>
      <c r="D50" s="80"/>
      <c r="E50" s="17"/>
      <c r="F50" s="48"/>
      <c r="G50" s="47"/>
      <c r="H50" s="47"/>
      <c r="I50" s="47"/>
      <c r="J50" s="46"/>
      <c r="K50" s="79" t="s">
        <v>1</v>
      </c>
      <c r="L50" s="8"/>
      <c r="M50" s="8"/>
      <c r="N50" s="8"/>
      <c r="O50" s="8">
        <v>0</v>
      </c>
      <c r="P50" s="8"/>
      <c r="Q50" s="26">
        <f>SUM(L50:P50)</f>
        <v>0</v>
      </c>
      <c r="R50" s="8">
        <f>Q50-S50</f>
        <v>0</v>
      </c>
      <c r="S50" s="78"/>
    </row>
    <row r="51" spans="1:19" ht="21.75" hidden="1" customHeight="1" x14ac:dyDescent="0.25">
      <c r="A51" s="15"/>
      <c r="B51" s="76"/>
      <c r="C51" s="75"/>
      <c r="D51" s="74"/>
      <c r="E51" s="11"/>
      <c r="F51" s="44"/>
      <c r="G51" s="43"/>
      <c r="H51" s="43"/>
      <c r="I51" s="43"/>
      <c r="J51" s="42"/>
      <c r="K51" s="9" t="s">
        <v>0</v>
      </c>
      <c r="L51" s="6"/>
      <c r="M51" s="6"/>
      <c r="N51" s="6"/>
      <c r="O51" s="6"/>
      <c r="P51" s="6"/>
      <c r="Q51" s="7">
        <f>SUM(L51:P51)</f>
        <v>0</v>
      </c>
      <c r="R51" s="6">
        <f>Q51-S51</f>
        <v>0</v>
      </c>
      <c r="S51" s="61"/>
    </row>
    <row r="52" spans="1:19" ht="39.75" customHeight="1" x14ac:dyDescent="0.25">
      <c r="A52" s="15">
        <v>12</v>
      </c>
      <c r="B52" s="25"/>
      <c r="C52" s="24"/>
      <c r="D52" s="23"/>
      <c r="E52" s="63" t="s">
        <v>63</v>
      </c>
      <c r="F52" s="62" t="s">
        <v>62</v>
      </c>
      <c r="G52" s="62"/>
      <c r="H52" s="62"/>
      <c r="I52" s="62"/>
      <c r="J52" s="62"/>
      <c r="K52" s="9" t="s">
        <v>2</v>
      </c>
      <c r="L52" s="6"/>
      <c r="M52" s="6"/>
      <c r="N52" s="6"/>
      <c r="O52" s="6">
        <v>4300</v>
      </c>
      <c r="P52" s="6"/>
      <c r="Q52" s="7">
        <f>SUM(L52:P52)</f>
        <v>4300</v>
      </c>
      <c r="R52" s="6">
        <f>Q52-S52</f>
        <v>4300</v>
      </c>
      <c r="S52" s="61"/>
    </row>
    <row r="53" spans="1:19" ht="21.75" hidden="1" customHeight="1" x14ac:dyDescent="0.25">
      <c r="A53" s="15"/>
      <c r="B53" s="20"/>
      <c r="C53" s="19"/>
      <c r="D53" s="18"/>
      <c r="E53" s="63"/>
      <c r="F53" s="62"/>
      <c r="G53" s="62"/>
      <c r="H53" s="62"/>
      <c r="I53" s="62"/>
      <c r="J53" s="62"/>
      <c r="K53" s="9" t="s">
        <v>1</v>
      </c>
      <c r="L53" s="6"/>
      <c r="M53" s="6"/>
      <c r="N53" s="6"/>
      <c r="O53" s="6">
        <v>0</v>
      </c>
      <c r="P53" s="6"/>
      <c r="Q53" s="7">
        <f>SUM(L53:P53)</f>
        <v>0</v>
      </c>
      <c r="R53" s="6">
        <f>Q53-S53</f>
        <v>0</v>
      </c>
      <c r="S53" s="61"/>
    </row>
    <row r="54" spans="1:19" ht="21.75" hidden="1" customHeight="1" x14ac:dyDescent="0.25">
      <c r="A54" s="15"/>
      <c r="B54" s="14"/>
      <c r="C54" s="13"/>
      <c r="D54" s="12"/>
      <c r="E54" s="63"/>
      <c r="F54" s="62"/>
      <c r="G54" s="62"/>
      <c r="H54" s="62"/>
      <c r="I54" s="62"/>
      <c r="J54" s="62"/>
      <c r="K54" s="9" t="s">
        <v>0</v>
      </c>
      <c r="L54" s="6"/>
      <c r="M54" s="6"/>
      <c r="N54" s="6"/>
      <c r="O54" s="6"/>
      <c r="P54" s="6"/>
      <c r="Q54" s="7">
        <f>SUM(L54:P54)</f>
        <v>0</v>
      </c>
      <c r="R54" s="6">
        <f>Q54-S54</f>
        <v>0</v>
      </c>
      <c r="S54" s="61"/>
    </row>
    <row r="55" spans="1:19" ht="39.75" customHeight="1" x14ac:dyDescent="0.25">
      <c r="A55" s="15">
        <v>13</v>
      </c>
      <c r="B55" s="25"/>
      <c r="C55" s="24"/>
      <c r="D55" s="23"/>
      <c r="E55" s="22" t="s">
        <v>61</v>
      </c>
      <c r="F55" s="51" t="s">
        <v>60</v>
      </c>
      <c r="G55" s="50"/>
      <c r="H55" s="50"/>
      <c r="I55" s="50"/>
      <c r="J55" s="49"/>
      <c r="K55" s="9" t="s">
        <v>2</v>
      </c>
      <c r="L55" s="6"/>
      <c r="M55" s="6"/>
      <c r="N55" s="6"/>
      <c r="O55" s="6">
        <v>2800</v>
      </c>
      <c r="P55" s="6"/>
      <c r="Q55" s="7">
        <f>SUM(L55:P55)</f>
        <v>2800</v>
      </c>
      <c r="R55" s="6">
        <f>Q55-S55</f>
        <v>2800</v>
      </c>
      <c r="S55" s="61"/>
    </row>
    <row r="56" spans="1:19" ht="21.75" hidden="1" customHeight="1" x14ac:dyDescent="0.25">
      <c r="A56" s="15"/>
      <c r="B56" s="20"/>
      <c r="C56" s="19"/>
      <c r="D56" s="18"/>
      <c r="E56" s="17"/>
      <c r="F56" s="48"/>
      <c r="G56" s="47"/>
      <c r="H56" s="47"/>
      <c r="I56" s="47"/>
      <c r="J56" s="46"/>
      <c r="K56" s="9" t="s">
        <v>1</v>
      </c>
      <c r="L56" s="6"/>
      <c r="M56" s="6"/>
      <c r="N56" s="6"/>
      <c r="O56" s="6">
        <v>0</v>
      </c>
      <c r="P56" s="6"/>
      <c r="Q56" s="7">
        <f>SUM(L56:P56)</f>
        <v>0</v>
      </c>
      <c r="R56" s="6">
        <f>Q56-S56</f>
        <v>0</v>
      </c>
      <c r="S56" s="61"/>
    </row>
    <row r="57" spans="1:19" ht="21.75" hidden="1" customHeight="1" x14ac:dyDescent="0.25">
      <c r="A57" s="15"/>
      <c r="B57" s="14"/>
      <c r="C57" s="13"/>
      <c r="D57" s="12"/>
      <c r="E57" s="11"/>
      <c r="F57" s="44"/>
      <c r="G57" s="43"/>
      <c r="H57" s="43"/>
      <c r="I57" s="43"/>
      <c r="J57" s="42"/>
      <c r="K57" s="9" t="s">
        <v>0</v>
      </c>
      <c r="L57" s="6"/>
      <c r="M57" s="6"/>
      <c r="N57" s="6"/>
      <c r="O57" s="6"/>
      <c r="P57" s="6"/>
      <c r="Q57" s="7">
        <f>SUM(L57:P57)</f>
        <v>0</v>
      </c>
      <c r="R57" s="6">
        <f>Q57-S57</f>
        <v>0</v>
      </c>
      <c r="S57" s="61"/>
    </row>
    <row r="58" spans="1:19" ht="39.75" hidden="1" customHeight="1" x14ac:dyDescent="0.25">
      <c r="A58" s="15">
        <v>14</v>
      </c>
      <c r="B58" s="25"/>
      <c r="C58" s="24"/>
      <c r="D58" s="23"/>
      <c r="E58" s="22" t="s">
        <v>59</v>
      </c>
      <c r="F58" s="73" t="s">
        <v>58</v>
      </c>
      <c r="G58" s="72"/>
      <c r="H58" s="72"/>
      <c r="I58" s="72"/>
      <c r="J58" s="71"/>
      <c r="K58" s="9" t="s">
        <v>2</v>
      </c>
      <c r="L58" s="6"/>
      <c r="M58" s="6"/>
      <c r="N58" s="6"/>
      <c r="O58" s="6">
        <v>0</v>
      </c>
      <c r="P58" s="6"/>
      <c r="Q58" s="7">
        <f>SUM(L58:P58)</f>
        <v>0</v>
      </c>
      <c r="R58" s="6">
        <f>Q58-S58</f>
        <v>0</v>
      </c>
      <c r="S58" s="61"/>
    </row>
    <row r="59" spans="1:19" ht="21.75" hidden="1" customHeight="1" x14ac:dyDescent="0.25">
      <c r="A59" s="15"/>
      <c r="B59" s="20"/>
      <c r="C59" s="19"/>
      <c r="D59" s="18"/>
      <c r="E59" s="17"/>
      <c r="F59" s="70"/>
      <c r="G59" s="69"/>
      <c r="H59" s="69"/>
      <c r="I59" s="69"/>
      <c r="J59" s="68"/>
      <c r="K59" s="9" t="s">
        <v>1</v>
      </c>
      <c r="L59" s="6"/>
      <c r="M59" s="6"/>
      <c r="N59" s="6"/>
      <c r="O59" s="6"/>
      <c r="P59" s="6"/>
      <c r="Q59" s="7">
        <f>SUM(L59:P59)</f>
        <v>0</v>
      </c>
      <c r="R59" s="6">
        <f>Q59-S59</f>
        <v>0</v>
      </c>
      <c r="S59" s="61"/>
    </row>
    <row r="60" spans="1:19" ht="21.75" hidden="1" customHeight="1" x14ac:dyDescent="0.25">
      <c r="A60" s="15"/>
      <c r="B60" s="14"/>
      <c r="C60" s="13"/>
      <c r="D60" s="12"/>
      <c r="E60" s="11"/>
      <c r="F60" s="67"/>
      <c r="G60" s="66"/>
      <c r="H60" s="66"/>
      <c r="I60" s="66"/>
      <c r="J60" s="65"/>
      <c r="K60" s="9" t="s">
        <v>0</v>
      </c>
      <c r="L60" s="6"/>
      <c r="M60" s="6"/>
      <c r="N60" s="6"/>
      <c r="O60" s="6"/>
      <c r="P60" s="6"/>
      <c r="Q60" s="7">
        <f>SUM(L60:P60)</f>
        <v>0</v>
      </c>
      <c r="R60" s="6">
        <f>Q60-S60</f>
        <v>0</v>
      </c>
      <c r="S60" s="61"/>
    </row>
    <row r="61" spans="1:19" ht="39.75" customHeight="1" x14ac:dyDescent="0.25">
      <c r="A61" s="15">
        <v>14</v>
      </c>
      <c r="B61" s="25"/>
      <c r="C61" s="24"/>
      <c r="D61" s="23"/>
      <c r="E61" s="64" t="s">
        <v>57</v>
      </c>
      <c r="F61" s="10" t="s">
        <v>56</v>
      </c>
      <c r="G61" s="10"/>
      <c r="H61" s="10"/>
      <c r="I61" s="10"/>
      <c r="J61" s="10"/>
      <c r="K61" s="9" t="s">
        <v>2</v>
      </c>
      <c r="L61" s="6"/>
      <c r="M61" s="6">
        <v>4023</v>
      </c>
      <c r="N61" s="6"/>
      <c r="O61" s="6"/>
      <c r="P61" s="6"/>
      <c r="Q61" s="7">
        <f>SUM(L61:P61)</f>
        <v>4023</v>
      </c>
      <c r="R61" s="6">
        <f>Q61-S61</f>
        <v>4023</v>
      </c>
      <c r="S61" s="21"/>
    </row>
    <row r="62" spans="1:19" ht="39.75" hidden="1" customHeight="1" x14ac:dyDescent="0.25">
      <c r="A62" s="15"/>
      <c r="B62" s="20"/>
      <c r="C62" s="19"/>
      <c r="D62" s="18"/>
      <c r="E62" s="64"/>
      <c r="F62" s="10"/>
      <c r="G62" s="10"/>
      <c r="H62" s="10"/>
      <c r="I62" s="10"/>
      <c r="J62" s="10"/>
      <c r="K62" s="9" t="s">
        <v>1</v>
      </c>
      <c r="L62" s="6"/>
      <c r="M62" s="6">
        <v>0</v>
      </c>
      <c r="N62" s="6"/>
      <c r="O62" s="6"/>
      <c r="P62" s="6">
        <v>0</v>
      </c>
      <c r="Q62" s="7">
        <f>SUM(L62:P62)</f>
        <v>0</v>
      </c>
      <c r="R62" s="6">
        <f>Q62-S62</f>
        <v>0</v>
      </c>
      <c r="S62" s="21"/>
    </row>
    <row r="63" spans="1:19" ht="39.75" hidden="1" customHeight="1" x14ac:dyDescent="0.25">
      <c r="A63" s="15"/>
      <c r="B63" s="14"/>
      <c r="C63" s="13"/>
      <c r="D63" s="12"/>
      <c r="E63" s="64"/>
      <c r="F63" s="10"/>
      <c r="G63" s="10"/>
      <c r="H63" s="10"/>
      <c r="I63" s="10"/>
      <c r="J63" s="10"/>
      <c r="K63" s="9" t="s">
        <v>0</v>
      </c>
      <c r="L63" s="6"/>
      <c r="M63" s="6"/>
      <c r="N63" s="6"/>
      <c r="O63" s="6"/>
      <c r="P63" s="6"/>
      <c r="Q63" s="7">
        <f>SUM(L63:P63)</f>
        <v>0</v>
      </c>
      <c r="R63" s="6">
        <f>Q63-S63</f>
        <v>0</v>
      </c>
      <c r="S63" s="21"/>
    </row>
    <row r="64" spans="1:19" ht="39.75" customHeight="1" x14ac:dyDescent="0.25">
      <c r="A64" s="15">
        <v>15</v>
      </c>
      <c r="B64" s="25"/>
      <c r="C64" s="24"/>
      <c r="D64" s="23"/>
      <c r="E64" s="22" t="s">
        <v>8</v>
      </c>
      <c r="F64" s="51" t="s">
        <v>55</v>
      </c>
      <c r="G64" s="50"/>
      <c r="H64" s="50"/>
      <c r="I64" s="50"/>
      <c r="J64" s="49"/>
      <c r="K64" s="9" t="s">
        <v>2</v>
      </c>
      <c r="L64" s="6"/>
      <c r="M64" s="6">
        <v>730</v>
      </c>
      <c r="N64" s="6"/>
      <c r="O64" s="6"/>
      <c r="P64" s="6"/>
      <c r="Q64" s="7">
        <f>SUM(L64:P64)</f>
        <v>730</v>
      </c>
      <c r="R64" s="6">
        <f>Q64-S64</f>
        <v>730</v>
      </c>
      <c r="S64" s="61"/>
    </row>
    <row r="65" spans="1:19" ht="21.75" hidden="1" customHeight="1" x14ac:dyDescent="0.25">
      <c r="A65" s="15"/>
      <c r="B65" s="20"/>
      <c r="C65" s="19"/>
      <c r="D65" s="18"/>
      <c r="E65" s="17"/>
      <c r="F65" s="48"/>
      <c r="G65" s="47"/>
      <c r="H65" s="47"/>
      <c r="I65" s="47"/>
      <c r="J65" s="46"/>
      <c r="K65" s="9" t="s">
        <v>1</v>
      </c>
      <c r="L65" s="6"/>
      <c r="M65" s="6">
        <v>0</v>
      </c>
      <c r="N65" s="6"/>
      <c r="O65" s="6"/>
      <c r="P65" s="6"/>
      <c r="Q65" s="7">
        <f>SUM(L65:P65)</f>
        <v>0</v>
      </c>
      <c r="R65" s="6">
        <f>Q65-S65</f>
        <v>0</v>
      </c>
      <c r="S65" s="61"/>
    </row>
    <row r="66" spans="1:19" ht="21.75" hidden="1" customHeight="1" x14ac:dyDescent="0.25">
      <c r="A66" s="15"/>
      <c r="B66" s="14"/>
      <c r="C66" s="13"/>
      <c r="D66" s="12"/>
      <c r="E66" s="11"/>
      <c r="F66" s="44"/>
      <c r="G66" s="43"/>
      <c r="H66" s="43"/>
      <c r="I66" s="43"/>
      <c r="J66" s="42"/>
      <c r="K66" s="9" t="s">
        <v>0</v>
      </c>
      <c r="L66" s="6"/>
      <c r="M66" s="6"/>
      <c r="N66" s="6"/>
      <c r="O66" s="6"/>
      <c r="P66" s="6"/>
      <c r="Q66" s="7">
        <f>SUM(L66:P66)</f>
        <v>0</v>
      </c>
      <c r="R66" s="6">
        <f>Q66-S66</f>
        <v>0</v>
      </c>
      <c r="S66" s="61"/>
    </row>
    <row r="67" spans="1:19" ht="39.75" customHeight="1" x14ac:dyDescent="0.25">
      <c r="A67" s="15">
        <v>16</v>
      </c>
      <c r="B67" s="25"/>
      <c r="C67" s="24"/>
      <c r="D67" s="23"/>
      <c r="E67" s="22" t="s">
        <v>54</v>
      </c>
      <c r="F67" s="62" t="s">
        <v>53</v>
      </c>
      <c r="G67" s="62"/>
      <c r="H67" s="62"/>
      <c r="I67" s="62"/>
      <c r="J67" s="62"/>
      <c r="K67" s="9" t="s">
        <v>2</v>
      </c>
      <c r="L67" s="6"/>
      <c r="M67" s="6"/>
      <c r="N67" s="6"/>
      <c r="O67" s="6">
        <v>180</v>
      </c>
      <c r="P67" s="6"/>
      <c r="Q67" s="7">
        <f>SUM(L67:P67)</f>
        <v>180</v>
      </c>
      <c r="R67" s="6">
        <f>Q67-S67</f>
        <v>180</v>
      </c>
      <c r="S67" s="61"/>
    </row>
    <row r="68" spans="1:19" ht="21.75" hidden="1" customHeight="1" x14ac:dyDescent="0.25">
      <c r="A68" s="15"/>
      <c r="B68" s="20"/>
      <c r="C68" s="19"/>
      <c r="D68" s="18"/>
      <c r="E68" s="17"/>
      <c r="F68" s="62"/>
      <c r="G68" s="62"/>
      <c r="H68" s="62"/>
      <c r="I68" s="62"/>
      <c r="J68" s="62"/>
      <c r="K68" s="9" t="s">
        <v>1</v>
      </c>
      <c r="L68" s="6"/>
      <c r="M68" s="6"/>
      <c r="N68" s="6"/>
      <c r="O68" s="6">
        <v>0</v>
      </c>
      <c r="P68" s="6"/>
      <c r="Q68" s="7">
        <f>SUM(L68:P68)</f>
        <v>0</v>
      </c>
      <c r="R68" s="6">
        <f>Q68-S68</f>
        <v>0</v>
      </c>
      <c r="S68" s="61"/>
    </row>
    <row r="69" spans="1:19" ht="21.75" hidden="1" customHeight="1" x14ac:dyDescent="0.25">
      <c r="A69" s="15"/>
      <c r="B69" s="14"/>
      <c r="C69" s="13"/>
      <c r="D69" s="12"/>
      <c r="E69" s="11"/>
      <c r="F69" s="62"/>
      <c r="G69" s="62"/>
      <c r="H69" s="62"/>
      <c r="I69" s="62"/>
      <c r="J69" s="62"/>
      <c r="K69" s="9" t="s">
        <v>0</v>
      </c>
      <c r="L69" s="6"/>
      <c r="M69" s="6"/>
      <c r="N69" s="6"/>
      <c r="O69" s="6"/>
      <c r="P69" s="6"/>
      <c r="Q69" s="7">
        <f>SUM(L69:P69)</f>
        <v>0</v>
      </c>
      <c r="R69" s="6">
        <f>Q69-S69</f>
        <v>0</v>
      </c>
      <c r="S69" s="61"/>
    </row>
    <row r="70" spans="1:19" ht="39.75" customHeight="1" x14ac:dyDescent="0.25">
      <c r="A70" s="15">
        <v>17</v>
      </c>
      <c r="B70" s="25"/>
      <c r="C70" s="24"/>
      <c r="D70" s="23"/>
      <c r="E70" s="22" t="s">
        <v>52</v>
      </c>
      <c r="F70" s="62" t="s">
        <v>51</v>
      </c>
      <c r="G70" s="62"/>
      <c r="H70" s="62"/>
      <c r="I70" s="62"/>
      <c r="J70" s="62"/>
      <c r="K70" s="9" t="s">
        <v>2</v>
      </c>
      <c r="L70" s="6"/>
      <c r="M70" s="6">
        <v>4600</v>
      </c>
      <c r="N70" s="6"/>
      <c r="O70" s="6"/>
      <c r="P70" s="6"/>
      <c r="Q70" s="7">
        <f>SUM(L70:P70)</f>
        <v>4600</v>
      </c>
      <c r="R70" s="6">
        <f>Q70-S70</f>
        <v>4600</v>
      </c>
      <c r="S70" s="61"/>
    </row>
    <row r="71" spans="1:19" ht="21.75" hidden="1" customHeight="1" x14ac:dyDescent="0.25">
      <c r="A71" s="15"/>
      <c r="B71" s="20"/>
      <c r="C71" s="19"/>
      <c r="D71" s="18"/>
      <c r="E71" s="17"/>
      <c r="F71" s="62"/>
      <c r="G71" s="62"/>
      <c r="H71" s="62"/>
      <c r="I71" s="62"/>
      <c r="J71" s="62"/>
      <c r="K71" s="9" t="s">
        <v>1</v>
      </c>
      <c r="L71" s="6"/>
      <c r="M71" s="6">
        <v>0</v>
      </c>
      <c r="N71" s="6"/>
      <c r="O71" s="6"/>
      <c r="P71" s="6"/>
      <c r="Q71" s="7">
        <f>SUM(L71:P71)</f>
        <v>0</v>
      </c>
      <c r="R71" s="6">
        <f>Q71-S71</f>
        <v>0</v>
      </c>
      <c r="S71" s="61"/>
    </row>
    <row r="72" spans="1:19" ht="21.75" hidden="1" customHeight="1" x14ac:dyDescent="0.25">
      <c r="A72" s="15"/>
      <c r="B72" s="14"/>
      <c r="C72" s="13"/>
      <c r="D72" s="12"/>
      <c r="E72" s="11"/>
      <c r="F72" s="62"/>
      <c r="G72" s="62"/>
      <c r="H72" s="62"/>
      <c r="I72" s="62"/>
      <c r="J72" s="62"/>
      <c r="K72" s="9" t="s">
        <v>0</v>
      </c>
      <c r="L72" s="6"/>
      <c r="M72" s="6"/>
      <c r="N72" s="6"/>
      <c r="O72" s="6"/>
      <c r="P72" s="6"/>
      <c r="Q72" s="7">
        <f>SUM(L72:P72)</f>
        <v>0</v>
      </c>
      <c r="R72" s="6">
        <f>Q72-S72</f>
        <v>0</v>
      </c>
      <c r="S72" s="61"/>
    </row>
    <row r="73" spans="1:19" ht="39.75" customHeight="1" x14ac:dyDescent="0.25">
      <c r="A73" s="15">
        <v>18</v>
      </c>
      <c r="B73" s="25"/>
      <c r="C73" s="24"/>
      <c r="D73" s="23"/>
      <c r="E73" s="63" t="s">
        <v>50</v>
      </c>
      <c r="F73" s="62" t="s">
        <v>49</v>
      </c>
      <c r="G73" s="62"/>
      <c r="H73" s="62"/>
      <c r="I73" s="62"/>
      <c r="J73" s="62"/>
      <c r="K73" s="9" t="s">
        <v>2</v>
      </c>
      <c r="L73" s="6"/>
      <c r="M73" s="6"/>
      <c r="N73" s="6"/>
      <c r="O73" s="6">
        <v>1770</v>
      </c>
      <c r="P73" s="6"/>
      <c r="Q73" s="7">
        <f>SUM(L73:P73)</f>
        <v>1770</v>
      </c>
      <c r="R73" s="6">
        <f>Q73-S73</f>
        <v>1770</v>
      </c>
      <c r="S73" s="61"/>
    </row>
    <row r="74" spans="1:19" ht="21.75" hidden="1" customHeight="1" x14ac:dyDescent="0.25">
      <c r="A74" s="15"/>
      <c r="B74" s="20"/>
      <c r="C74" s="19"/>
      <c r="D74" s="18"/>
      <c r="E74" s="63"/>
      <c r="F74" s="62"/>
      <c r="G74" s="62"/>
      <c r="H74" s="62"/>
      <c r="I74" s="62"/>
      <c r="J74" s="62"/>
      <c r="K74" s="9" t="s">
        <v>1</v>
      </c>
      <c r="L74" s="6"/>
      <c r="M74" s="6"/>
      <c r="N74" s="6"/>
      <c r="O74" s="6">
        <v>0</v>
      </c>
      <c r="P74" s="6"/>
      <c r="Q74" s="7">
        <f>SUM(L74:P74)</f>
        <v>0</v>
      </c>
      <c r="R74" s="6">
        <f>Q74-S74</f>
        <v>0</v>
      </c>
      <c r="S74" s="61"/>
    </row>
    <row r="75" spans="1:19" ht="21.75" hidden="1" customHeight="1" x14ac:dyDescent="0.25">
      <c r="A75" s="15"/>
      <c r="B75" s="14"/>
      <c r="C75" s="13"/>
      <c r="D75" s="12"/>
      <c r="E75" s="63"/>
      <c r="F75" s="62"/>
      <c r="G75" s="62"/>
      <c r="H75" s="62"/>
      <c r="I75" s="62"/>
      <c r="J75" s="62"/>
      <c r="K75" s="9" t="s">
        <v>0</v>
      </c>
      <c r="L75" s="6"/>
      <c r="M75" s="6"/>
      <c r="N75" s="6"/>
      <c r="O75" s="6"/>
      <c r="P75" s="6"/>
      <c r="Q75" s="7">
        <f>SUM(L75:P75)</f>
        <v>0</v>
      </c>
      <c r="R75" s="6">
        <f>Q75-S75</f>
        <v>0</v>
      </c>
      <c r="S75" s="61"/>
    </row>
    <row r="76" spans="1:19" ht="39.75" customHeight="1" x14ac:dyDescent="0.25">
      <c r="A76" s="15">
        <v>19</v>
      </c>
      <c r="B76" s="25"/>
      <c r="C76" s="24"/>
      <c r="D76" s="23"/>
      <c r="E76" s="22" t="s">
        <v>48</v>
      </c>
      <c r="F76" s="51" t="s">
        <v>47</v>
      </c>
      <c r="G76" s="50"/>
      <c r="H76" s="50"/>
      <c r="I76" s="50"/>
      <c r="J76" s="49"/>
      <c r="K76" s="9" t="s">
        <v>2</v>
      </c>
      <c r="L76" s="6"/>
      <c r="M76" s="6"/>
      <c r="N76" s="6"/>
      <c r="O76" s="6">
        <v>25</v>
      </c>
      <c r="P76" s="6"/>
      <c r="Q76" s="7">
        <f>SUM(L76:P76)</f>
        <v>25</v>
      </c>
      <c r="R76" s="6">
        <f>Q76-S76</f>
        <v>25</v>
      </c>
      <c r="S76" s="61"/>
    </row>
    <row r="77" spans="1:19" ht="21.75" hidden="1" customHeight="1" x14ac:dyDescent="0.25">
      <c r="A77" s="15"/>
      <c r="B77" s="20"/>
      <c r="C77" s="19"/>
      <c r="D77" s="18"/>
      <c r="E77" s="17"/>
      <c r="F77" s="48"/>
      <c r="G77" s="47"/>
      <c r="H77" s="47"/>
      <c r="I77" s="47"/>
      <c r="J77" s="46"/>
      <c r="K77" s="9" t="s">
        <v>1</v>
      </c>
      <c r="L77" s="6"/>
      <c r="M77" s="6"/>
      <c r="N77" s="6"/>
      <c r="O77" s="6">
        <v>0</v>
      </c>
      <c r="P77" s="6"/>
      <c r="Q77" s="7">
        <f>SUM(L77:P77)</f>
        <v>0</v>
      </c>
      <c r="R77" s="6">
        <f>Q77-S77</f>
        <v>0</v>
      </c>
      <c r="S77" s="61"/>
    </row>
    <row r="78" spans="1:19" ht="21.75" hidden="1" customHeight="1" x14ac:dyDescent="0.25">
      <c r="A78" s="15"/>
      <c r="B78" s="14"/>
      <c r="C78" s="13"/>
      <c r="D78" s="12"/>
      <c r="E78" s="11"/>
      <c r="F78" s="44"/>
      <c r="G78" s="43"/>
      <c r="H78" s="43"/>
      <c r="I78" s="43"/>
      <c r="J78" s="42"/>
      <c r="K78" s="9" t="s">
        <v>0</v>
      </c>
      <c r="L78" s="6"/>
      <c r="M78" s="6"/>
      <c r="N78" s="6"/>
      <c r="O78" s="6"/>
      <c r="P78" s="6"/>
      <c r="Q78" s="7">
        <f>SUM(L78:P78)</f>
        <v>0</v>
      </c>
      <c r="R78" s="6">
        <f>Q78-S78</f>
        <v>0</v>
      </c>
      <c r="S78" s="61"/>
    </row>
    <row r="79" spans="1:19" ht="39.75" customHeight="1" x14ac:dyDescent="0.25">
      <c r="A79" s="15">
        <v>20</v>
      </c>
      <c r="B79" s="25"/>
      <c r="C79" s="24"/>
      <c r="D79" s="23"/>
      <c r="E79" s="63" t="s">
        <v>46</v>
      </c>
      <c r="F79" s="62" t="s">
        <v>45</v>
      </c>
      <c r="G79" s="62"/>
      <c r="H79" s="62"/>
      <c r="I79" s="62"/>
      <c r="J79" s="62"/>
      <c r="K79" s="9" t="s">
        <v>2</v>
      </c>
      <c r="L79" s="6"/>
      <c r="M79" s="6">
        <v>0</v>
      </c>
      <c r="N79" s="6"/>
      <c r="O79" s="6">
        <v>1100</v>
      </c>
      <c r="P79" s="6"/>
      <c r="Q79" s="7">
        <f>SUM(L79:P79)</f>
        <v>1100</v>
      </c>
      <c r="R79" s="6">
        <f>Q79-S79</f>
        <v>1100</v>
      </c>
      <c r="S79" s="61"/>
    </row>
    <row r="80" spans="1:19" ht="21.75" hidden="1" customHeight="1" x14ac:dyDescent="0.25">
      <c r="A80" s="15"/>
      <c r="B80" s="20"/>
      <c r="C80" s="19"/>
      <c r="D80" s="18"/>
      <c r="E80" s="63"/>
      <c r="F80" s="62"/>
      <c r="G80" s="62"/>
      <c r="H80" s="62"/>
      <c r="I80" s="62"/>
      <c r="J80" s="62"/>
      <c r="K80" s="9" t="s">
        <v>1</v>
      </c>
      <c r="L80" s="6"/>
      <c r="M80" s="6">
        <v>0</v>
      </c>
      <c r="N80" s="6"/>
      <c r="O80" s="6">
        <v>0</v>
      </c>
      <c r="P80" s="6"/>
      <c r="Q80" s="7">
        <f>SUM(L80:P80)</f>
        <v>0</v>
      </c>
      <c r="R80" s="6">
        <v>0</v>
      </c>
      <c r="S80" s="61">
        <v>0</v>
      </c>
    </row>
    <row r="81" spans="1:19" ht="21.75" hidden="1" customHeight="1" x14ac:dyDescent="0.25">
      <c r="A81" s="15"/>
      <c r="B81" s="14"/>
      <c r="C81" s="13"/>
      <c r="D81" s="12"/>
      <c r="E81" s="63"/>
      <c r="F81" s="62"/>
      <c r="G81" s="62"/>
      <c r="H81" s="62"/>
      <c r="I81" s="62"/>
      <c r="J81" s="62"/>
      <c r="K81" s="9" t="s">
        <v>0</v>
      </c>
      <c r="L81" s="6"/>
      <c r="M81" s="6"/>
      <c r="N81" s="6"/>
      <c r="O81" s="6"/>
      <c r="P81" s="6"/>
      <c r="Q81" s="7">
        <f>SUM(L81:P81)</f>
        <v>0</v>
      </c>
      <c r="R81" s="6">
        <f>Q81-S81</f>
        <v>0</v>
      </c>
      <c r="S81" s="61"/>
    </row>
    <row r="82" spans="1:19" ht="39.75" customHeight="1" x14ac:dyDescent="0.25">
      <c r="A82" s="15">
        <v>21</v>
      </c>
      <c r="B82" s="25"/>
      <c r="C82" s="24"/>
      <c r="D82" s="23"/>
      <c r="E82" s="63" t="s">
        <v>44</v>
      </c>
      <c r="F82" s="62" t="s">
        <v>43</v>
      </c>
      <c r="G82" s="62"/>
      <c r="H82" s="62"/>
      <c r="I82" s="62"/>
      <c r="J82" s="62"/>
      <c r="K82" s="9" t="s">
        <v>2</v>
      </c>
      <c r="L82" s="6"/>
      <c r="M82" s="6">
        <v>3965</v>
      </c>
      <c r="N82" s="6"/>
      <c r="O82" s="6"/>
      <c r="P82" s="6"/>
      <c r="Q82" s="7">
        <f>SUM(L82:P82)</f>
        <v>3965</v>
      </c>
      <c r="R82" s="6">
        <f>Q82-S82</f>
        <v>3965</v>
      </c>
      <c r="S82" s="61"/>
    </row>
    <row r="83" spans="1:19" ht="21.75" hidden="1" customHeight="1" x14ac:dyDescent="0.25">
      <c r="A83" s="15"/>
      <c r="B83" s="20"/>
      <c r="C83" s="19"/>
      <c r="D83" s="18"/>
      <c r="E83" s="63"/>
      <c r="F83" s="62"/>
      <c r="G83" s="62"/>
      <c r="H83" s="62"/>
      <c r="I83" s="62"/>
      <c r="J83" s="62"/>
      <c r="K83" s="9" t="s">
        <v>1</v>
      </c>
      <c r="L83" s="6"/>
      <c r="M83" s="6">
        <v>0</v>
      </c>
      <c r="N83" s="6"/>
      <c r="O83" s="6"/>
      <c r="P83" s="6"/>
      <c r="Q83" s="7">
        <f>SUM(L83:P83)</f>
        <v>0</v>
      </c>
      <c r="R83" s="6">
        <f>Q83-S83</f>
        <v>0</v>
      </c>
      <c r="S83" s="61"/>
    </row>
    <row r="84" spans="1:19" ht="21.75" hidden="1" customHeight="1" x14ac:dyDescent="0.25">
      <c r="A84" s="15"/>
      <c r="B84" s="14"/>
      <c r="C84" s="13"/>
      <c r="D84" s="12"/>
      <c r="E84" s="63"/>
      <c r="F84" s="62"/>
      <c r="G84" s="62"/>
      <c r="H84" s="62"/>
      <c r="I84" s="62"/>
      <c r="J84" s="62"/>
      <c r="K84" s="9" t="s">
        <v>0</v>
      </c>
      <c r="L84" s="6"/>
      <c r="M84" s="6"/>
      <c r="N84" s="6"/>
      <c r="O84" s="6"/>
      <c r="P84" s="6"/>
      <c r="Q84" s="7">
        <f>SUM(L84:P84)</f>
        <v>0</v>
      </c>
      <c r="R84" s="6">
        <f>Q84-S84</f>
        <v>0</v>
      </c>
      <c r="S84" s="61"/>
    </row>
    <row r="85" spans="1:19" ht="21.75" hidden="1" customHeight="1" x14ac:dyDescent="0.25">
      <c r="A85" s="15"/>
      <c r="B85" s="25"/>
      <c r="C85" s="24"/>
      <c r="D85" s="23"/>
      <c r="E85" s="63">
        <v>34</v>
      </c>
      <c r="F85" s="62" t="s">
        <v>20</v>
      </c>
      <c r="G85" s="62"/>
      <c r="H85" s="62"/>
      <c r="I85" s="62"/>
      <c r="J85" s="62"/>
      <c r="K85" s="9" t="s">
        <v>2</v>
      </c>
      <c r="L85" s="6"/>
      <c r="M85" s="6"/>
      <c r="N85" s="6"/>
      <c r="O85" s="6"/>
      <c r="P85" s="6"/>
      <c r="Q85" s="7">
        <f>SUM(L85:P85)</f>
        <v>0</v>
      </c>
      <c r="R85" s="6">
        <f>Q85-S85</f>
        <v>0</v>
      </c>
      <c r="S85" s="61"/>
    </row>
    <row r="86" spans="1:19" ht="21.75" hidden="1" customHeight="1" x14ac:dyDescent="0.25">
      <c r="A86" s="15"/>
      <c r="B86" s="20"/>
      <c r="C86" s="19"/>
      <c r="D86" s="18"/>
      <c r="E86" s="63"/>
      <c r="F86" s="62"/>
      <c r="G86" s="62"/>
      <c r="H86" s="62"/>
      <c r="I86" s="62"/>
      <c r="J86" s="62"/>
      <c r="K86" s="9" t="s">
        <v>1</v>
      </c>
      <c r="L86" s="6"/>
      <c r="M86" s="6"/>
      <c r="N86" s="6"/>
      <c r="O86" s="6"/>
      <c r="P86" s="6"/>
      <c r="Q86" s="7">
        <f>SUM(L86:P86)</f>
        <v>0</v>
      </c>
      <c r="R86" s="6">
        <f>Q86-S86</f>
        <v>0</v>
      </c>
      <c r="S86" s="61"/>
    </row>
    <row r="87" spans="1:19" ht="21.75" hidden="1" customHeight="1" x14ac:dyDescent="0.25">
      <c r="A87" s="15"/>
      <c r="B87" s="14"/>
      <c r="C87" s="13"/>
      <c r="D87" s="12"/>
      <c r="E87" s="63"/>
      <c r="F87" s="62"/>
      <c r="G87" s="62"/>
      <c r="H87" s="62"/>
      <c r="I87" s="62"/>
      <c r="J87" s="62"/>
      <c r="K87" s="9" t="s">
        <v>0</v>
      </c>
      <c r="L87" s="6"/>
      <c r="M87" s="6"/>
      <c r="N87" s="6"/>
      <c r="O87" s="6"/>
      <c r="P87" s="6"/>
      <c r="Q87" s="7">
        <f>SUM(L87:P87)</f>
        <v>0</v>
      </c>
      <c r="R87" s="6">
        <f>Q87-S87</f>
        <v>0</v>
      </c>
      <c r="S87" s="61"/>
    </row>
    <row r="88" spans="1:19" ht="39.75" hidden="1" customHeight="1" x14ac:dyDescent="0.25">
      <c r="A88" s="15">
        <v>23</v>
      </c>
      <c r="B88" s="25"/>
      <c r="C88" s="24"/>
      <c r="D88" s="23"/>
      <c r="E88" s="63" t="s">
        <v>42</v>
      </c>
      <c r="F88" s="62" t="s">
        <v>41</v>
      </c>
      <c r="G88" s="62"/>
      <c r="H88" s="62"/>
      <c r="I88" s="62"/>
      <c r="J88" s="62"/>
      <c r="K88" s="9" t="s">
        <v>2</v>
      </c>
      <c r="L88" s="6"/>
      <c r="M88" s="6">
        <v>0</v>
      </c>
      <c r="N88" s="6"/>
      <c r="O88" s="6">
        <v>0</v>
      </c>
      <c r="P88" s="6"/>
      <c r="Q88" s="7">
        <f>SUM(L88:P88)</f>
        <v>0</v>
      </c>
      <c r="R88" s="6">
        <f>Q88-S88</f>
        <v>0</v>
      </c>
      <c r="S88" s="61"/>
    </row>
    <row r="89" spans="1:19" ht="21.75" hidden="1" customHeight="1" x14ac:dyDescent="0.25">
      <c r="A89" s="15"/>
      <c r="B89" s="20"/>
      <c r="C89" s="19"/>
      <c r="D89" s="18"/>
      <c r="E89" s="63"/>
      <c r="F89" s="62"/>
      <c r="G89" s="62"/>
      <c r="H89" s="62"/>
      <c r="I89" s="62"/>
      <c r="J89" s="62"/>
      <c r="K89" s="9" t="s">
        <v>1</v>
      </c>
      <c r="L89" s="6"/>
      <c r="M89" s="6">
        <v>0</v>
      </c>
      <c r="N89" s="6"/>
      <c r="O89" s="6">
        <v>0</v>
      </c>
      <c r="P89" s="6"/>
      <c r="Q89" s="7">
        <f>SUM(L89:P89)</f>
        <v>0</v>
      </c>
      <c r="R89" s="6">
        <f>Q89-S89</f>
        <v>0</v>
      </c>
      <c r="S89" s="61"/>
    </row>
    <row r="90" spans="1:19" ht="21.75" hidden="1" customHeight="1" x14ac:dyDescent="0.25">
      <c r="A90" s="15"/>
      <c r="B90" s="14"/>
      <c r="C90" s="13"/>
      <c r="D90" s="12"/>
      <c r="E90" s="63"/>
      <c r="F90" s="62"/>
      <c r="G90" s="62"/>
      <c r="H90" s="62"/>
      <c r="I90" s="62"/>
      <c r="J90" s="62"/>
      <c r="K90" s="9" t="s">
        <v>0</v>
      </c>
      <c r="L90" s="6"/>
      <c r="M90" s="6"/>
      <c r="N90" s="6"/>
      <c r="O90" s="6"/>
      <c r="P90" s="6"/>
      <c r="Q90" s="7">
        <f>SUM(L90:P90)</f>
        <v>0</v>
      </c>
      <c r="R90" s="6">
        <f>Q90-S90</f>
        <v>0</v>
      </c>
      <c r="S90" s="61"/>
    </row>
    <row r="91" spans="1:19" ht="39.75" customHeight="1" x14ac:dyDescent="0.25">
      <c r="A91" s="15">
        <v>22</v>
      </c>
      <c r="B91" s="25"/>
      <c r="C91" s="24"/>
      <c r="D91" s="23"/>
      <c r="E91" s="22" t="s">
        <v>40</v>
      </c>
      <c r="F91" s="62" t="s">
        <v>39</v>
      </c>
      <c r="G91" s="62"/>
      <c r="H91" s="62"/>
      <c r="I91" s="62"/>
      <c r="J91" s="62"/>
      <c r="K91" s="9" t="s">
        <v>2</v>
      </c>
      <c r="L91" s="6"/>
      <c r="M91" s="6">
        <v>494</v>
      </c>
      <c r="N91" s="6"/>
      <c r="O91" s="6"/>
      <c r="P91" s="6"/>
      <c r="Q91" s="7">
        <f>SUM(L91:P91)</f>
        <v>494</v>
      </c>
      <c r="R91" s="6">
        <f>Q91-S91</f>
        <v>494</v>
      </c>
      <c r="S91" s="61"/>
    </row>
    <row r="92" spans="1:19" ht="21.75" hidden="1" customHeight="1" x14ac:dyDescent="0.25">
      <c r="A92" s="15"/>
      <c r="B92" s="20"/>
      <c r="C92" s="19"/>
      <c r="D92" s="18"/>
      <c r="E92" s="17"/>
      <c r="F92" s="62"/>
      <c r="G92" s="62"/>
      <c r="H92" s="62"/>
      <c r="I92" s="62"/>
      <c r="J92" s="62"/>
      <c r="K92" s="9" t="s">
        <v>1</v>
      </c>
      <c r="L92" s="6"/>
      <c r="M92" s="6">
        <v>0</v>
      </c>
      <c r="N92" s="6"/>
      <c r="O92" s="6"/>
      <c r="P92" s="6"/>
      <c r="Q92" s="7">
        <f>SUM(L92:P92)</f>
        <v>0</v>
      </c>
      <c r="R92" s="6">
        <f>Q92-S92</f>
        <v>0</v>
      </c>
      <c r="S92" s="61"/>
    </row>
    <row r="93" spans="1:19" ht="21.75" hidden="1" customHeight="1" x14ac:dyDescent="0.25">
      <c r="A93" s="15"/>
      <c r="B93" s="14"/>
      <c r="C93" s="13"/>
      <c r="D93" s="12"/>
      <c r="E93" s="11"/>
      <c r="F93" s="62"/>
      <c r="G93" s="62"/>
      <c r="H93" s="62"/>
      <c r="I93" s="62"/>
      <c r="J93" s="62"/>
      <c r="K93" s="9" t="s">
        <v>0</v>
      </c>
      <c r="L93" s="6"/>
      <c r="M93" s="6"/>
      <c r="N93" s="6"/>
      <c r="O93" s="6"/>
      <c r="P93" s="6"/>
      <c r="Q93" s="7">
        <f>SUM(L93:P93)</f>
        <v>0</v>
      </c>
      <c r="R93" s="6">
        <f>Q93-S93</f>
        <v>0</v>
      </c>
      <c r="S93" s="61"/>
    </row>
    <row r="94" spans="1:19" ht="39.75" hidden="1" customHeight="1" x14ac:dyDescent="0.25">
      <c r="A94" s="15">
        <v>25</v>
      </c>
      <c r="B94" s="25"/>
      <c r="C94" s="24"/>
      <c r="D94" s="23"/>
      <c r="E94" s="22" t="s">
        <v>38</v>
      </c>
      <c r="F94" s="62" t="s">
        <v>37</v>
      </c>
      <c r="G94" s="62"/>
      <c r="H94" s="62"/>
      <c r="I94" s="62"/>
      <c r="J94" s="62"/>
      <c r="K94" s="9" t="s">
        <v>2</v>
      </c>
      <c r="L94" s="6"/>
      <c r="M94" s="6"/>
      <c r="N94" s="6"/>
      <c r="O94" s="6"/>
      <c r="P94" s="6"/>
      <c r="Q94" s="7">
        <f>SUM(L94:P94)</f>
        <v>0</v>
      </c>
      <c r="R94" s="6">
        <f>Q94-S94</f>
        <v>0</v>
      </c>
      <c r="S94" s="61"/>
    </row>
    <row r="95" spans="1:19" ht="21.75" hidden="1" customHeight="1" x14ac:dyDescent="0.25">
      <c r="A95" s="15"/>
      <c r="B95" s="20"/>
      <c r="C95" s="19"/>
      <c r="D95" s="18"/>
      <c r="E95" s="17"/>
      <c r="F95" s="62"/>
      <c r="G95" s="62"/>
      <c r="H95" s="62"/>
      <c r="I95" s="62"/>
      <c r="J95" s="62"/>
      <c r="K95" s="9" t="s">
        <v>1</v>
      </c>
      <c r="L95" s="6"/>
      <c r="M95" s="6">
        <v>0</v>
      </c>
      <c r="N95" s="6"/>
      <c r="O95" s="6"/>
      <c r="P95" s="6"/>
      <c r="Q95" s="7">
        <f>SUM(L95:P95)</f>
        <v>0</v>
      </c>
      <c r="R95" s="6">
        <f>Q95-S95</f>
        <v>0</v>
      </c>
      <c r="S95" s="61"/>
    </row>
    <row r="96" spans="1:19" ht="21.75" hidden="1" customHeight="1" x14ac:dyDescent="0.25">
      <c r="A96" s="15"/>
      <c r="B96" s="14"/>
      <c r="C96" s="13"/>
      <c r="D96" s="12"/>
      <c r="E96" s="11"/>
      <c r="F96" s="62"/>
      <c r="G96" s="62"/>
      <c r="H96" s="62"/>
      <c r="I96" s="62"/>
      <c r="J96" s="62"/>
      <c r="K96" s="9" t="s">
        <v>0</v>
      </c>
      <c r="L96" s="6"/>
      <c r="M96" s="6"/>
      <c r="N96" s="6"/>
      <c r="O96" s="6"/>
      <c r="P96" s="6"/>
      <c r="Q96" s="7">
        <f>SUM(L96:P96)</f>
        <v>0</v>
      </c>
      <c r="R96" s="6">
        <f>Q96-S96</f>
        <v>0</v>
      </c>
      <c r="S96" s="61"/>
    </row>
    <row r="97" spans="1:19" ht="39.75" customHeight="1" x14ac:dyDescent="0.25">
      <c r="A97" s="15">
        <v>23</v>
      </c>
      <c r="B97" s="25"/>
      <c r="C97" s="24"/>
      <c r="D97" s="23"/>
      <c r="E97" s="22" t="s">
        <v>36</v>
      </c>
      <c r="F97" s="51" t="s">
        <v>35</v>
      </c>
      <c r="G97" s="50"/>
      <c r="H97" s="50"/>
      <c r="I97" s="50"/>
      <c r="J97" s="49"/>
      <c r="K97" s="9" t="s">
        <v>2</v>
      </c>
      <c r="L97" s="6"/>
      <c r="M97" s="6">
        <v>1300</v>
      </c>
      <c r="N97" s="6"/>
      <c r="O97" s="6"/>
      <c r="P97" s="6"/>
      <c r="Q97" s="7">
        <f>SUM(L97:P97)</f>
        <v>1300</v>
      </c>
      <c r="R97" s="6">
        <f>Q97-S97</f>
        <v>1300</v>
      </c>
      <c r="S97" s="61"/>
    </row>
    <row r="98" spans="1:19" ht="21.75" hidden="1" customHeight="1" x14ac:dyDescent="0.25">
      <c r="A98" s="15"/>
      <c r="B98" s="20"/>
      <c r="C98" s="19"/>
      <c r="D98" s="18"/>
      <c r="E98" s="17"/>
      <c r="F98" s="48"/>
      <c r="G98" s="47"/>
      <c r="H98" s="47"/>
      <c r="I98" s="47"/>
      <c r="J98" s="46"/>
      <c r="K98" s="9" t="s">
        <v>1</v>
      </c>
      <c r="L98" s="6"/>
      <c r="M98" s="6">
        <v>0</v>
      </c>
      <c r="N98" s="6"/>
      <c r="O98" s="6"/>
      <c r="P98" s="6"/>
      <c r="Q98" s="7">
        <f>SUM(L98:P98)</f>
        <v>0</v>
      </c>
      <c r="R98" s="6">
        <f>Q98-S98</f>
        <v>0</v>
      </c>
      <c r="S98" s="61"/>
    </row>
    <row r="99" spans="1:19" ht="21.75" hidden="1" customHeight="1" x14ac:dyDescent="0.25">
      <c r="A99" s="15"/>
      <c r="B99" s="14"/>
      <c r="C99" s="13"/>
      <c r="D99" s="12"/>
      <c r="E99" s="11"/>
      <c r="F99" s="44"/>
      <c r="G99" s="43"/>
      <c r="H99" s="43"/>
      <c r="I99" s="43"/>
      <c r="J99" s="42"/>
      <c r="K99" s="9" t="s">
        <v>0</v>
      </c>
      <c r="L99" s="6"/>
      <c r="M99" s="6"/>
      <c r="N99" s="6"/>
      <c r="O99" s="6"/>
      <c r="P99" s="6"/>
      <c r="Q99" s="7">
        <f>SUM(L99:P99)</f>
        <v>0</v>
      </c>
      <c r="R99" s="6">
        <f>Q99-S99</f>
        <v>0</v>
      </c>
      <c r="S99" s="61"/>
    </row>
    <row r="100" spans="1:19" ht="39.75" customHeight="1" x14ac:dyDescent="0.25">
      <c r="A100" s="15">
        <v>24</v>
      </c>
      <c r="B100" s="25"/>
      <c r="C100" s="24"/>
      <c r="D100" s="23"/>
      <c r="E100" s="63" t="s">
        <v>34</v>
      </c>
      <c r="F100" s="62" t="s">
        <v>33</v>
      </c>
      <c r="G100" s="62"/>
      <c r="H100" s="62"/>
      <c r="I100" s="62"/>
      <c r="J100" s="62"/>
      <c r="K100" s="9" t="s">
        <v>2</v>
      </c>
      <c r="L100" s="6"/>
      <c r="M100" s="6"/>
      <c r="N100" s="6"/>
      <c r="O100" s="6">
        <v>3700</v>
      </c>
      <c r="P100" s="6"/>
      <c r="Q100" s="7">
        <f>SUM(L100:P100)</f>
        <v>3700</v>
      </c>
      <c r="R100" s="6">
        <f>Q100-S100</f>
        <v>3700</v>
      </c>
      <c r="S100" s="61"/>
    </row>
    <row r="101" spans="1:19" ht="21.75" hidden="1" customHeight="1" x14ac:dyDescent="0.25">
      <c r="A101" s="15"/>
      <c r="B101" s="20"/>
      <c r="C101" s="19"/>
      <c r="D101" s="18"/>
      <c r="E101" s="63"/>
      <c r="F101" s="62"/>
      <c r="G101" s="62"/>
      <c r="H101" s="62"/>
      <c r="I101" s="62"/>
      <c r="J101" s="62"/>
      <c r="K101" s="9" t="s">
        <v>1</v>
      </c>
      <c r="L101" s="6"/>
      <c r="M101" s="6"/>
      <c r="N101" s="6"/>
      <c r="O101" s="6">
        <v>0</v>
      </c>
      <c r="P101" s="6"/>
      <c r="Q101" s="7">
        <f>SUM(L101:P101)</f>
        <v>0</v>
      </c>
      <c r="R101" s="6">
        <f>Q101-S101</f>
        <v>0</v>
      </c>
      <c r="S101" s="61"/>
    </row>
    <row r="102" spans="1:19" ht="21.75" hidden="1" customHeight="1" x14ac:dyDescent="0.25">
      <c r="A102" s="15"/>
      <c r="B102" s="14"/>
      <c r="C102" s="13"/>
      <c r="D102" s="12"/>
      <c r="E102" s="63"/>
      <c r="F102" s="62"/>
      <c r="G102" s="62"/>
      <c r="H102" s="62"/>
      <c r="I102" s="62"/>
      <c r="J102" s="62"/>
      <c r="K102" s="9" t="s">
        <v>0</v>
      </c>
      <c r="L102" s="6"/>
      <c r="M102" s="6"/>
      <c r="N102" s="6"/>
      <c r="O102" s="6"/>
      <c r="P102" s="6"/>
      <c r="Q102" s="7">
        <f>SUM(L102:P102)</f>
        <v>0</v>
      </c>
      <c r="R102" s="6">
        <f>Q102-S102</f>
        <v>0</v>
      </c>
      <c r="S102" s="61"/>
    </row>
    <row r="103" spans="1:19" ht="21.75" hidden="1" customHeight="1" x14ac:dyDescent="0.25">
      <c r="A103" s="15"/>
      <c r="B103" s="25"/>
      <c r="C103" s="24"/>
      <c r="D103" s="23"/>
      <c r="E103" s="22"/>
      <c r="F103" s="51" t="s">
        <v>32</v>
      </c>
      <c r="G103" s="50"/>
      <c r="H103" s="50"/>
      <c r="I103" s="50"/>
      <c r="J103" s="49"/>
      <c r="K103" s="9" t="s">
        <v>2</v>
      </c>
      <c r="L103" s="6"/>
      <c r="M103" s="6"/>
      <c r="N103" s="6"/>
      <c r="O103" s="6"/>
      <c r="P103" s="6"/>
      <c r="Q103" s="7">
        <f>SUM(L103:P103)</f>
        <v>0</v>
      </c>
      <c r="R103" s="6">
        <f>Q103-S103</f>
        <v>0</v>
      </c>
      <c r="S103" s="61"/>
    </row>
    <row r="104" spans="1:19" ht="21.75" hidden="1" customHeight="1" x14ac:dyDescent="0.25">
      <c r="A104" s="15"/>
      <c r="B104" s="20"/>
      <c r="C104" s="19"/>
      <c r="D104" s="18"/>
      <c r="E104" s="17"/>
      <c r="F104" s="48"/>
      <c r="G104" s="47"/>
      <c r="H104" s="47"/>
      <c r="I104" s="47"/>
      <c r="J104" s="46"/>
      <c r="K104" s="9" t="s">
        <v>1</v>
      </c>
      <c r="L104" s="6"/>
      <c r="M104" s="6"/>
      <c r="N104" s="6"/>
      <c r="O104" s="6"/>
      <c r="P104" s="6"/>
      <c r="Q104" s="7">
        <f>SUM(L104:P104)</f>
        <v>0</v>
      </c>
      <c r="R104" s="6">
        <f>Q104-S104</f>
        <v>0</v>
      </c>
      <c r="S104" s="61"/>
    </row>
    <row r="105" spans="1:19" ht="21.75" hidden="1" customHeight="1" x14ac:dyDescent="0.25">
      <c r="A105" s="15"/>
      <c r="B105" s="14"/>
      <c r="C105" s="13"/>
      <c r="D105" s="12"/>
      <c r="E105" s="11"/>
      <c r="F105" s="44"/>
      <c r="G105" s="43"/>
      <c r="H105" s="43"/>
      <c r="I105" s="43"/>
      <c r="J105" s="42"/>
      <c r="K105" s="9" t="s">
        <v>0</v>
      </c>
      <c r="L105" s="6"/>
      <c r="M105" s="6"/>
      <c r="N105" s="6"/>
      <c r="O105" s="6"/>
      <c r="P105" s="6"/>
      <c r="Q105" s="7">
        <f>SUM(L105:P105)</f>
        <v>0</v>
      </c>
      <c r="R105" s="6">
        <f>Q105-S105</f>
        <v>0</v>
      </c>
      <c r="S105" s="61"/>
    </row>
    <row r="106" spans="1:19" ht="39.75" customHeight="1" x14ac:dyDescent="0.25">
      <c r="A106" s="15">
        <v>25</v>
      </c>
      <c r="B106" s="25"/>
      <c r="C106" s="24"/>
      <c r="D106" s="23"/>
      <c r="E106" s="63" t="s">
        <v>31</v>
      </c>
      <c r="F106" s="62" t="s">
        <v>30</v>
      </c>
      <c r="G106" s="62"/>
      <c r="H106" s="62"/>
      <c r="I106" s="62"/>
      <c r="J106" s="62"/>
      <c r="K106" s="9" t="s">
        <v>2</v>
      </c>
      <c r="L106" s="6"/>
      <c r="M106" s="6">
        <v>6500</v>
      </c>
      <c r="N106" s="6"/>
      <c r="O106" s="6">
        <v>2320</v>
      </c>
      <c r="P106" s="6"/>
      <c r="Q106" s="7">
        <f>SUM(L106:P106)</f>
        <v>8820</v>
      </c>
      <c r="R106" s="6">
        <f>Q106-S106</f>
        <v>8820</v>
      </c>
      <c r="S106" s="61"/>
    </row>
    <row r="107" spans="1:19" ht="21.75" hidden="1" customHeight="1" x14ac:dyDescent="0.25">
      <c r="A107" s="15"/>
      <c r="B107" s="20"/>
      <c r="C107" s="19"/>
      <c r="D107" s="18"/>
      <c r="E107" s="63"/>
      <c r="F107" s="62"/>
      <c r="G107" s="62"/>
      <c r="H107" s="62"/>
      <c r="I107" s="62"/>
      <c r="J107" s="62"/>
      <c r="K107" s="9" t="s">
        <v>1</v>
      </c>
      <c r="L107" s="6"/>
      <c r="M107" s="6">
        <v>0</v>
      </c>
      <c r="N107" s="6"/>
      <c r="O107" s="6">
        <v>0</v>
      </c>
      <c r="P107" s="6"/>
      <c r="Q107" s="7">
        <f>SUM(L107:P107)</f>
        <v>0</v>
      </c>
      <c r="R107" s="6">
        <f>Q107-S107</f>
        <v>0</v>
      </c>
      <c r="S107" s="61"/>
    </row>
    <row r="108" spans="1:19" ht="21.75" hidden="1" customHeight="1" x14ac:dyDescent="0.25">
      <c r="A108" s="15"/>
      <c r="B108" s="14"/>
      <c r="C108" s="13"/>
      <c r="D108" s="12"/>
      <c r="E108" s="63"/>
      <c r="F108" s="62"/>
      <c r="G108" s="62"/>
      <c r="H108" s="62"/>
      <c r="I108" s="62"/>
      <c r="J108" s="62"/>
      <c r="K108" s="9" t="s">
        <v>0</v>
      </c>
      <c r="L108" s="6"/>
      <c r="M108" s="6"/>
      <c r="N108" s="6"/>
      <c r="O108" s="6"/>
      <c r="P108" s="6"/>
      <c r="Q108" s="7">
        <f>SUM(L108:P108)</f>
        <v>0</v>
      </c>
      <c r="R108" s="6">
        <f>Q108-S108</f>
        <v>0</v>
      </c>
      <c r="S108" s="61"/>
    </row>
    <row r="109" spans="1:19" ht="39.75" customHeight="1" x14ac:dyDescent="0.25">
      <c r="A109" s="15">
        <v>26</v>
      </c>
      <c r="B109" s="25"/>
      <c r="C109" s="24"/>
      <c r="D109" s="23"/>
      <c r="E109" s="22" t="s">
        <v>29</v>
      </c>
      <c r="F109" s="51" t="s">
        <v>28</v>
      </c>
      <c r="G109" s="50"/>
      <c r="H109" s="50"/>
      <c r="I109" s="50"/>
      <c r="J109" s="49"/>
      <c r="K109" s="9" t="s">
        <v>2</v>
      </c>
      <c r="L109" s="6"/>
      <c r="M109" s="6"/>
      <c r="N109" s="6">
        <f>SUM('[1]3'!G18)</f>
        <v>47116</v>
      </c>
      <c r="O109" s="6"/>
      <c r="P109" s="6"/>
      <c r="Q109" s="7">
        <f>SUM(L109:P109)</f>
        <v>47116</v>
      </c>
      <c r="R109" s="6">
        <f>Q109-S109</f>
        <v>47116</v>
      </c>
      <c r="S109" s="61"/>
    </row>
    <row r="110" spans="1:19" ht="21.75" hidden="1" customHeight="1" x14ac:dyDescent="0.25">
      <c r="A110" s="15"/>
      <c r="B110" s="20"/>
      <c r="C110" s="19"/>
      <c r="D110" s="18"/>
      <c r="E110" s="17"/>
      <c r="F110" s="48"/>
      <c r="G110" s="47"/>
      <c r="H110" s="47"/>
      <c r="I110" s="47"/>
      <c r="J110" s="46"/>
      <c r="K110" s="9" t="s">
        <v>1</v>
      </c>
      <c r="L110" s="6"/>
      <c r="M110" s="6"/>
      <c r="N110" s="6">
        <v>0</v>
      </c>
      <c r="O110" s="6"/>
      <c r="P110" s="6"/>
      <c r="Q110" s="7">
        <f>SUM(L110:P110)</f>
        <v>0</v>
      </c>
      <c r="R110" s="6">
        <f>Q110-S110</f>
        <v>0</v>
      </c>
      <c r="S110" s="61">
        <v>0</v>
      </c>
    </row>
    <row r="111" spans="1:19" ht="21.75" hidden="1" customHeight="1" x14ac:dyDescent="0.25">
      <c r="A111" s="15"/>
      <c r="B111" s="14"/>
      <c r="C111" s="13"/>
      <c r="D111" s="12"/>
      <c r="E111" s="11"/>
      <c r="F111" s="44"/>
      <c r="G111" s="43"/>
      <c r="H111" s="43"/>
      <c r="I111" s="43"/>
      <c r="J111" s="42"/>
      <c r="K111" s="9" t="s">
        <v>0</v>
      </c>
      <c r="L111" s="6"/>
      <c r="M111" s="6"/>
      <c r="N111" s="6">
        <f>SUM('[1]3'!I18)</f>
        <v>0</v>
      </c>
      <c r="O111" s="6"/>
      <c r="P111" s="6"/>
      <c r="Q111" s="7">
        <f>SUM(L111:P111)</f>
        <v>0</v>
      </c>
      <c r="R111" s="6">
        <f>Q111-S111</f>
        <v>0</v>
      </c>
      <c r="S111" s="61"/>
    </row>
    <row r="112" spans="1:19" ht="21.75" hidden="1" customHeight="1" x14ac:dyDescent="0.25">
      <c r="A112" s="15"/>
      <c r="B112" s="25"/>
      <c r="C112" s="24"/>
      <c r="D112" s="23"/>
      <c r="E112" s="45"/>
      <c r="F112" s="10"/>
      <c r="G112" s="10"/>
      <c r="H112" s="10"/>
      <c r="I112" s="10"/>
      <c r="J112" s="10"/>
      <c r="K112" s="9" t="s">
        <v>2</v>
      </c>
      <c r="L112" s="6"/>
      <c r="M112" s="6"/>
      <c r="N112" s="6"/>
      <c r="O112" s="6"/>
      <c r="P112" s="6"/>
      <c r="Q112" s="7">
        <f>SUM(L112:P112)</f>
        <v>0</v>
      </c>
      <c r="R112" s="6">
        <f>Q112-S112</f>
        <v>0</v>
      </c>
      <c r="S112" s="61"/>
    </row>
    <row r="113" spans="1:19" ht="21.75" hidden="1" customHeight="1" x14ac:dyDescent="0.25">
      <c r="A113" s="15"/>
      <c r="B113" s="20"/>
      <c r="C113" s="19"/>
      <c r="D113" s="18"/>
      <c r="E113" s="45"/>
      <c r="F113" s="10"/>
      <c r="G113" s="10"/>
      <c r="H113" s="10"/>
      <c r="I113" s="10"/>
      <c r="J113" s="10"/>
      <c r="K113" s="9" t="s">
        <v>1</v>
      </c>
      <c r="L113" s="6"/>
      <c r="M113" s="6"/>
      <c r="N113" s="6"/>
      <c r="O113" s="6"/>
      <c r="P113" s="6"/>
      <c r="Q113" s="7">
        <f>SUM(L113:P113)</f>
        <v>0</v>
      </c>
      <c r="R113" s="6">
        <f>Q113-S113</f>
        <v>0</v>
      </c>
      <c r="S113" s="61"/>
    </row>
    <row r="114" spans="1:19" ht="21.75" hidden="1" customHeight="1" x14ac:dyDescent="0.25">
      <c r="A114" s="15"/>
      <c r="B114" s="14"/>
      <c r="C114" s="13"/>
      <c r="D114" s="12"/>
      <c r="E114" s="45"/>
      <c r="F114" s="10"/>
      <c r="G114" s="10"/>
      <c r="H114" s="10"/>
      <c r="I114" s="10"/>
      <c r="J114" s="10"/>
      <c r="K114" s="9" t="s">
        <v>0</v>
      </c>
      <c r="L114" s="6"/>
      <c r="M114" s="6"/>
      <c r="N114" s="6"/>
      <c r="O114" s="6"/>
      <c r="P114" s="6"/>
      <c r="Q114" s="7">
        <f>SUM(L114:P114)</f>
        <v>0</v>
      </c>
      <c r="R114" s="6">
        <f>Q114-S114</f>
        <v>0</v>
      </c>
      <c r="S114" s="61"/>
    </row>
    <row r="115" spans="1:19" ht="39.75" customHeight="1" x14ac:dyDescent="0.25">
      <c r="A115" s="15">
        <v>27</v>
      </c>
      <c r="B115" s="39"/>
      <c r="C115" s="38" t="s">
        <v>27</v>
      </c>
      <c r="D115" s="60" t="s">
        <v>26</v>
      </c>
      <c r="E115" s="59"/>
      <c r="F115" s="59"/>
      <c r="G115" s="59"/>
      <c r="H115" s="59"/>
      <c r="I115" s="59"/>
      <c r="J115" s="58"/>
      <c r="K115" s="36" t="s">
        <v>2</v>
      </c>
      <c r="L115" s="40">
        <f>IF(SUM(,L118,L121,L124)&gt;0,SUM(,L118,L124,L121),)</f>
        <v>0</v>
      </c>
      <c r="M115" s="40">
        <f>IF(SUM(,M118,M121,M124)&gt;0,SUM(,M118,M124,M121),)</f>
        <v>1082</v>
      </c>
      <c r="N115" s="40">
        <f>IF(SUM(,N118,N121,N124)&gt;0,SUM(,N118,N124,N121),)</f>
        <v>250</v>
      </c>
      <c r="O115" s="40">
        <f>IF(SUM(,O118,O121,O124)&gt;0,SUM(,O118,O124,O121),)</f>
        <v>126</v>
      </c>
      <c r="P115" s="40">
        <f>IF(SUM(,P118,P121,P124)&gt;0,SUM(,P118,P124,P121),)</f>
        <v>0</v>
      </c>
      <c r="Q115" s="40">
        <f>IF(SUM(,Q118,Q121,Q124)&gt;0,SUM(,Q118,Q124,Q121),)</f>
        <v>1458</v>
      </c>
      <c r="R115" s="40">
        <f>IF(SUM(,R118,R121,R124)&gt;0,SUM(,R118,R124,R121),)</f>
        <v>1458</v>
      </c>
      <c r="S115" s="40">
        <f>IF(SUM(,S118,S121,S124)&gt;0,SUM(,S118,S124,S121),)</f>
        <v>0</v>
      </c>
    </row>
    <row r="116" spans="1:19" ht="21.75" hidden="1" customHeight="1" x14ac:dyDescent="0.25">
      <c r="A116" s="15"/>
      <c r="B116" s="39"/>
      <c r="C116" s="38"/>
      <c r="D116" s="57"/>
      <c r="E116" s="56"/>
      <c r="F116" s="56"/>
      <c r="G116" s="56"/>
      <c r="H116" s="56"/>
      <c r="I116" s="56"/>
      <c r="J116" s="55"/>
      <c r="K116" s="36" t="s">
        <v>1</v>
      </c>
      <c r="L116" s="40">
        <f>IF(SUM(,L119,L122,L125)&gt;0,SUM(,L119,L125,L122),)</f>
        <v>0</v>
      </c>
      <c r="M116" s="40">
        <f>IF(SUM(,M119,M122,M125)&gt;0,SUM(,M119,M125,M122),)</f>
        <v>0</v>
      </c>
      <c r="N116" s="40">
        <f>IF(SUM(,N119,N122,N125)&gt;0,SUM(,N119,N125,N122),)</f>
        <v>0</v>
      </c>
      <c r="O116" s="40">
        <f>IF(SUM(,O119,O122,O125)&gt;0,SUM(,O119,O125,O122),)</f>
        <v>0</v>
      </c>
      <c r="P116" s="40">
        <f>IF(SUM(,P119,P122,P125)&gt;0,SUM(,P119,P125,P122),)</f>
        <v>0</v>
      </c>
      <c r="Q116" s="40">
        <f>IF(SUM(,Q119,Q122,Q125)&gt;0,SUM(,Q119,Q125,Q122),)</f>
        <v>0</v>
      </c>
      <c r="R116" s="40">
        <f>IF(SUM(,R119,R122,R125)&gt;0,SUM(,R119,R125,R122),)</f>
        <v>0</v>
      </c>
      <c r="S116" s="40">
        <f>IF(SUM(,S119,S122,S125)&gt;0,SUM(,S119,S125,S122),)</f>
        <v>0</v>
      </c>
    </row>
    <row r="117" spans="1:19" ht="21.75" hidden="1" customHeight="1" x14ac:dyDescent="0.25">
      <c r="A117" s="15"/>
      <c r="B117" s="39"/>
      <c r="C117" s="38"/>
      <c r="D117" s="54"/>
      <c r="E117" s="53"/>
      <c r="F117" s="53"/>
      <c r="G117" s="53"/>
      <c r="H117" s="53"/>
      <c r="I117" s="53"/>
      <c r="J117" s="52"/>
      <c r="K117" s="36" t="s">
        <v>0</v>
      </c>
      <c r="L117" s="40">
        <f>IF(SUM(,L120,L123,L126)&gt;0,SUM(,L120,L126,L123),)</f>
        <v>0</v>
      </c>
      <c r="M117" s="40">
        <f>IF(SUM(,M120,M123,M126)&gt;0,SUM(,M120,M126,M123),)</f>
        <v>0</v>
      </c>
      <c r="N117" s="40">
        <f>IF(SUM(,N120,N123,N126)&gt;0,SUM(,N120,N126,N123),)</f>
        <v>0</v>
      </c>
      <c r="O117" s="40">
        <f>IF(SUM(,O120,O123,O126)&gt;0,SUM(,O120,O126,O123),)</f>
        <v>0</v>
      </c>
      <c r="P117" s="40">
        <f>IF(SUM(,P120,P123,P126)&gt;0,SUM(,P120,P126,P123),)</f>
        <v>0</v>
      </c>
      <c r="Q117" s="40">
        <f>IF(SUM(,Q120,Q123,Q126)&gt;0,SUM(,Q120,Q126,Q123),)</f>
        <v>0</v>
      </c>
      <c r="R117" s="40">
        <f>IF(SUM(,R120,R123,R126)&gt;0,SUM(,R120,R126,R123),)</f>
        <v>0</v>
      </c>
      <c r="S117" s="40">
        <f>IF(SUM(,S120,S123,S126)&gt;0,SUM(,S120,S126,S123),)</f>
        <v>0</v>
      </c>
    </row>
    <row r="118" spans="1:19" ht="39.75" customHeight="1" x14ac:dyDescent="0.25">
      <c r="A118" s="15">
        <v>28</v>
      </c>
      <c r="B118" s="25"/>
      <c r="C118" s="24"/>
      <c r="D118" s="23"/>
      <c r="E118" s="22" t="s">
        <v>25</v>
      </c>
      <c r="F118" s="10" t="s">
        <v>24</v>
      </c>
      <c r="G118" s="10"/>
      <c r="H118" s="10"/>
      <c r="I118" s="10"/>
      <c r="J118" s="10"/>
      <c r="K118" s="9" t="s">
        <v>2</v>
      </c>
      <c r="L118" s="6"/>
      <c r="M118" s="61"/>
      <c r="N118" s="61">
        <v>250</v>
      </c>
      <c r="O118" s="6">
        <v>126</v>
      </c>
      <c r="P118" s="6"/>
      <c r="Q118" s="7">
        <f>SUM(L118:P118)</f>
        <v>376</v>
      </c>
      <c r="R118" s="6">
        <f>Q118-S118</f>
        <v>376</v>
      </c>
      <c r="S118" s="61"/>
    </row>
    <row r="119" spans="1:19" ht="21.75" hidden="1" customHeight="1" x14ac:dyDescent="0.25">
      <c r="A119" s="15"/>
      <c r="B119" s="20"/>
      <c r="C119" s="19"/>
      <c r="D119" s="18"/>
      <c r="E119" s="17"/>
      <c r="F119" s="10"/>
      <c r="G119" s="10"/>
      <c r="H119" s="10"/>
      <c r="I119" s="10"/>
      <c r="J119" s="10"/>
      <c r="K119" s="9" t="s">
        <v>1</v>
      </c>
      <c r="L119" s="6"/>
      <c r="M119" s="61"/>
      <c r="N119" s="61"/>
      <c r="O119" s="6"/>
      <c r="P119" s="6"/>
      <c r="Q119" s="7">
        <f>SUM(L119:P119)</f>
        <v>0</v>
      </c>
      <c r="R119" s="6">
        <f>Q119-S119</f>
        <v>0</v>
      </c>
      <c r="S119" s="61"/>
    </row>
    <row r="120" spans="1:19" ht="21.75" hidden="1" customHeight="1" x14ac:dyDescent="0.25">
      <c r="A120" s="15"/>
      <c r="B120" s="14"/>
      <c r="C120" s="13"/>
      <c r="D120" s="12"/>
      <c r="E120" s="11"/>
      <c r="F120" s="10"/>
      <c r="G120" s="10"/>
      <c r="H120" s="10"/>
      <c r="I120" s="10"/>
      <c r="J120" s="10"/>
      <c r="K120" s="9" t="s">
        <v>0</v>
      </c>
      <c r="L120" s="6"/>
      <c r="M120" s="61"/>
      <c r="N120" s="61"/>
      <c r="O120" s="6"/>
      <c r="P120" s="6"/>
      <c r="Q120" s="7"/>
      <c r="R120" s="6"/>
      <c r="S120" s="61"/>
    </row>
    <row r="121" spans="1:19" ht="21.75" hidden="1" customHeight="1" x14ac:dyDescent="0.25">
      <c r="A121" s="15">
        <v>32</v>
      </c>
      <c r="B121" s="25"/>
      <c r="C121" s="24"/>
      <c r="D121" s="23"/>
      <c r="E121" s="22">
        <v>52</v>
      </c>
      <c r="F121" s="10" t="s">
        <v>23</v>
      </c>
      <c r="G121" s="10"/>
      <c r="H121" s="10"/>
      <c r="I121" s="10"/>
      <c r="J121" s="10"/>
      <c r="K121" s="9" t="s">
        <v>2</v>
      </c>
      <c r="L121" s="6"/>
      <c r="M121" s="61"/>
      <c r="N121" s="61"/>
      <c r="O121" s="6"/>
      <c r="P121" s="6"/>
      <c r="Q121" s="7">
        <f>SUM(L121:P121)</f>
        <v>0</v>
      </c>
      <c r="R121" s="6">
        <f>Q121-S121</f>
        <v>0</v>
      </c>
      <c r="S121" s="61"/>
    </row>
    <row r="122" spans="1:19" ht="21.75" hidden="1" customHeight="1" x14ac:dyDescent="0.25">
      <c r="A122" s="15"/>
      <c r="B122" s="20"/>
      <c r="C122" s="19"/>
      <c r="D122" s="18"/>
      <c r="E122" s="17"/>
      <c r="F122" s="10"/>
      <c r="G122" s="10"/>
      <c r="H122" s="10"/>
      <c r="I122" s="10"/>
      <c r="J122" s="10"/>
      <c r="K122" s="9" t="s">
        <v>1</v>
      </c>
      <c r="L122" s="6"/>
      <c r="M122" s="61"/>
      <c r="N122" s="61"/>
      <c r="O122" s="6"/>
      <c r="P122" s="6"/>
      <c r="Q122" s="7">
        <f>SUM(L122:P122)</f>
        <v>0</v>
      </c>
      <c r="R122" s="6">
        <f>Q122-S122</f>
        <v>0</v>
      </c>
      <c r="S122" s="61"/>
    </row>
    <row r="123" spans="1:19" ht="21.75" hidden="1" customHeight="1" x14ac:dyDescent="0.25">
      <c r="A123" s="15"/>
      <c r="B123" s="14"/>
      <c r="C123" s="13"/>
      <c r="D123" s="12"/>
      <c r="E123" s="11"/>
      <c r="F123" s="10"/>
      <c r="G123" s="10"/>
      <c r="H123" s="10"/>
      <c r="I123" s="10"/>
      <c r="J123" s="10"/>
      <c r="K123" s="9" t="s">
        <v>0</v>
      </c>
      <c r="L123" s="6"/>
      <c r="M123" s="61"/>
      <c r="N123" s="61"/>
      <c r="O123" s="6"/>
      <c r="P123" s="6"/>
      <c r="Q123" s="7"/>
      <c r="R123" s="6"/>
      <c r="S123" s="61"/>
    </row>
    <row r="124" spans="1:19" ht="39.75" customHeight="1" x14ac:dyDescent="0.25">
      <c r="A124" s="15">
        <v>29</v>
      </c>
      <c r="B124" s="25"/>
      <c r="C124" s="24"/>
      <c r="D124" s="23"/>
      <c r="E124" s="22" t="s">
        <v>12</v>
      </c>
      <c r="F124" s="10" t="s">
        <v>11</v>
      </c>
      <c r="G124" s="10"/>
      <c r="H124" s="10"/>
      <c r="I124" s="10"/>
      <c r="J124" s="10"/>
      <c r="K124" s="9" t="s">
        <v>2</v>
      </c>
      <c r="L124" s="6"/>
      <c r="M124" s="61">
        <v>1082</v>
      </c>
      <c r="N124" s="61"/>
      <c r="O124" s="6"/>
      <c r="P124" s="6"/>
      <c r="Q124" s="7">
        <f>SUM(L124:P124)</f>
        <v>1082</v>
      </c>
      <c r="R124" s="6">
        <f>Q124-S124</f>
        <v>1082</v>
      </c>
      <c r="S124" s="61"/>
    </row>
    <row r="125" spans="1:19" ht="21.75" hidden="1" customHeight="1" x14ac:dyDescent="0.25">
      <c r="A125" s="15"/>
      <c r="B125" s="20"/>
      <c r="C125" s="19"/>
      <c r="D125" s="18"/>
      <c r="E125" s="17"/>
      <c r="F125" s="10"/>
      <c r="G125" s="10"/>
      <c r="H125" s="10"/>
      <c r="I125" s="10"/>
      <c r="J125" s="10"/>
      <c r="K125" s="9" t="s">
        <v>1</v>
      </c>
      <c r="L125" s="6"/>
      <c r="M125" s="61"/>
      <c r="N125" s="61"/>
      <c r="O125" s="6"/>
      <c r="P125" s="6"/>
      <c r="Q125" s="7">
        <f>SUM(L125:P125)</f>
        <v>0</v>
      </c>
      <c r="R125" s="6">
        <f>Q125-S125</f>
        <v>0</v>
      </c>
      <c r="S125" s="61"/>
    </row>
    <row r="126" spans="1:19" ht="21.75" hidden="1" customHeight="1" x14ac:dyDescent="0.25">
      <c r="A126" s="15"/>
      <c r="B126" s="14"/>
      <c r="C126" s="13"/>
      <c r="D126" s="12"/>
      <c r="E126" s="11"/>
      <c r="F126" s="10"/>
      <c r="G126" s="10"/>
      <c r="H126" s="10"/>
      <c r="I126" s="10"/>
      <c r="J126" s="10"/>
      <c r="K126" s="9" t="s">
        <v>0</v>
      </c>
      <c r="L126" s="6"/>
      <c r="M126" s="61"/>
      <c r="N126" s="61"/>
      <c r="O126" s="6"/>
      <c r="P126" s="6"/>
      <c r="Q126" s="7">
        <f>SUM(L126:P126)</f>
        <v>0</v>
      </c>
      <c r="R126" s="6">
        <f>Q126-S126</f>
        <v>0</v>
      </c>
      <c r="S126" s="61"/>
    </row>
    <row r="127" spans="1:19" s="3" customFormat="1" ht="39.75" customHeight="1" x14ac:dyDescent="0.25">
      <c r="A127" s="15">
        <v>30</v>
      </c>
      <c r="B127" s="39"/>
      <c r="C127" s="38">
        <v>3</v>
      </c>
      <c r="D127" s="60" t="s">
        <v>22</v>
      </c>
      <c r="E127" s="59"/>
      <c r="F127" s="59"/>
      <c r="G127" s="59"/>
      <c r="H127" s="59"/>
      <c r="I127" s="59"/>
      <c r="J127" s="58"/>
      <c r="K127" s="36" t="s">
        <v>2</v>
      </c>
      <c r="L127" s="40">
        <f>IF(SUM(L133,L130)&gt;0,SUM(L133,L130),0)</f>
        <v>0</v>
      </c>
      <c r="M127" s="40">
        <f>IF(SUM(M133,M130)&gt;0,SUM(M133,M130),0)</f>
        <v>0</v>
      </c>
      <c r="N127" s="40">
        <f>IF(SUM(N133,N130)&gt;0,SUM(N133,N130),0)</f>
        <v>0</v>
      </c>
      <c r="O127" s="40">
        <f>IF(SUM(O133,O130)&gt;0,SUM(O133,O130),0)</f>
        <v>85</v>
      </c>
      <c r="P127" s="40">
        <f>IF(SUM(P133,P130)&gt;0,SUM(P133,P130),0)</f>
        <v>0</v>
      </c>
      <c r="Q127" s="40">
        <f>IF(SUM(Q133,Q130)&gt;0,SUM(Q133,Q130),0)</f>
        <v>85</v>
      </c>
      <c r="R127" s="40">
        <f>IF(SUM(R133,R130)&gt;0,SUM(R133,R130),0)</f>
        <v>85</v>
      </c>
      <c r="S127" s="40">
        <f>IF(SUM(S133,S130)&gt;0,SUM(S133,S130),0)</f>
        <v>0</v>
      </c>
    </row>
    <row r="128" spans="1:19" s="3" customFormat="1" ht="21.75" hidden="1" customHeight="1" x14ac:dyDescent="0.25">
      <c r="A128" s="15"/>
      <c r="B128" s="39"/>
      <c r="C128" s="38"/>
      <c r="D128" s="57"/>
      <c r="E128" s="56"/>
      <c r="F128" s="56"/>
      <c r="G128" s="56"/>
      <c r="H128" s="56"/>
      <c r="I128" s="56"/>
      <c r="J128" s="55"/>
      <c r="K128" s="36" t="s">
        <v>1</v>
      </c>
      <c r="L128" s="40">
        <f>IF(SUM(L134,L131)&gt;0,SUM(L134,L131),0)</f>
        <v>0</v>
      </c>
      <c r="M128" s="40">
        <f>IF(SUM(M134,M131)&gt;0,SUM(M134,M131),0)</f>
        <v>0</v>
      </c>
      <c r="N128" s="40">
        <f>IF(SUM(N134,N131)&gt;0,SUM(N134,N131),0)</f>
        <v>0</v>
      </c>
      <c r="O128" s="40">
        <f>IF(SUM(O134,O131)&gt;0,SUM(O134,O131),0)</f>
        <v>0</v>
      </c>
      <c r="P128" s="40">
        <f>IF(SUM(P134,P131)&gt;0,SUM(P134,P131),0)</f>
        <v>0</v>
      </c>
      <c r="Q128" s="40">
        <f>IF(SUM(Q134,Q131)&gt;0,SUM(Q134,Q131),0)</f>
        <v>0</v>
      </c>
      <c r="R128" s="40">
        <f>IF(SUM(R134,R131)&gt;0,SUM(R134,R131),0)</f>
        <v>0</v>
      </c>
      <c r="S128" s="40">
        <f>IF(SUM(S134,S131)&gt;0,SUM(S134,S131),0)</f>
        <v>0</v>
      </c>
    </row>
    <row r="129" spans="1:19" s="3" customFormat="1" ht="21.75" hidden="1" customHeight="1" x14ac:dyDescent="0.25">
      <c r="A129" s="15"/>
      <c r="B129" s="39"/>
      <c r="C129" s="38"/>
      <c r="D129" s="54"/>
      <c r="E129" s="53"/>
      <c r="F129" s="53"/>
      <c r="G129" s="53"/>
      <c r="H129" s="53"/>
      <c r="I129" s="53"/>
      <c r="J129" s="52"/>
      <c r="K129" s="36" t="s">
        <v>0</v>
      </c>
      <c r="L129" s="40">
        <f>IF(SUM(L135,L132)&gt;0,SUM(L135,L132),0)</f>
        <v>0</v>
      </c>
      <c r="M129" s="40">
        <f>IF(SUM(M135,M132)&gt;0,SUM(M135,M132),0)</f>
        <v>0</v>
      </c>
      <c r="N129" s="40">
        <f>IF(SUM(N135,N132)&gt;0,SUM(N135,N132),0)</f>
        <v>0</v>
      </c>
      <c r="O129" s="40">
        <f>IF(SUM(O135,O132)&gt;0,SUM(O135,O132),0)</f>
        <v>0</v>
      </c>
      <c r="P129" s="40">
        <f>IF(SUM(P135,P132)&gt;0,SUM(P135,P132),0)</f>
        <v>0</v>
      </c>
      <c r="Q129" s="40">
        <f>IF(SUM(Q135,Q132)&gt;0,SUM(Q135,Q132),0)</f>
        <v>0</v>
      </c>
      <c r="R129" s="40">
        <f>IF(SUM(R135,R132)&gt;0,SUM(R135,R132),0)</f>
        <v>0</v>
      </c>
      <c r="S129" s="40">
        <f>IF(SUM(S135,S132)&gt;0,SUM(S135,S132),0)</f>
        <v>0</v>
      </c>
    </row>
    <row r="130" spans="1:19" s="3" customFormat="1" ht="21.75" hidden="1" customHeight="1" x14ac:dyDescent="0.25">
      <c r="A130" s="15"/>
      <c r="B130" s="25"/>
      <c r="C130" s="24"/>
      <c r="D130" s="23"/>
      <c r="E130" s="45"/>
      <c r="F130" s="51" t="s">
        <v>11</v>
      </c>
      <c r="G130" s="50"/>
      <c r="H130" s="50"/>
      <c r="I130" s="50"/>
      <c r="J130" s="49"/>
      <c r="K130" s="9" t="s">
        <v>2</v>
      </c>
      <c r="L130" s="41"/>
      <c r="M130" s="41"/>
      <c r="N130" s="41"/>
      <c r="O130" s="41"/>
      <c r="P130" s="41"/>
      <c r="Q130" s="7">
        <f>SUM(L130:P130)</f>
        <v>0</v>
      </c>
      <c r="R130" s="6">
        <f>Q130-S130</f>
        <v>0</v>
      </c>
      <c r="S130" s="40"/>
    </row>
    <row r="131" spans="1:19" s="3" customFormat="1" ht="21.75" hidden="1" customHeight="1" x14ac:dyDescent="0.25">
      <c r="A131" s="15"/>
      <c r="B131" s="20"/>
      <c r="C131" s="19"/>
      <c r="D131" s="18"/>
      <c r="E131" s="45"/>
      <c r="F131" s="48"/>
      <c r="G131" s="47"/>
      <c r="H131" s="47"/>
      <c r="I131" s="47"/>
      <c r="J131" s="46"/>
      <c r="K131" s="9" t="s">
        <v>1</v>
      </c>
      <c r="L131" s="41"/>
      <c r="M131" s="41"/>
      <c r="N131" s="41"/>
      <c r="O131" s="41"/>
      <c r="P131" s="41"/>
      <c r="Q131" s="7">
        <f>SUM(L131:P131)</f>
        <v>0</v>
      </c>
      <c r="R131" s="6">
        <f>Q131-S131</f>
        <v>0</v>
      </c>
      <c r="S131" s="40"/>
    </row>
    <row r="132" spans="1:19" s="3" customFormat="1" ht="21.75" hidden="1" customHeight="1" x14ac:dyDescent="0.25">
      <c r="A132" s="15"/>
      <c r="B132" s="14"/>
      <c r="C132" s="13"/>
      <c r="D132" s="12"/>
      <c r="E132" s="45"/>
      <c r="F132" s="44"/>
      <c r="G132" s="43"/>
      <c r="H132" s="43"/>
      <c r="I132" s="43"/>
      <c r="J132" s="42"/>
      <c r="K132" s="9" t="s">
        <v>0</v>
      </c>
      <c r="L132" s="41"/>
      <c r="M132" s="41"/>
      <c r="N132" s="41"/>
      <c r="O132" s="41"/>
      <c r="P132" s="41"/>
      <c r="Q132" s="7">
        <f>SUM(L132:P132)</f>
        <v>0</v>
      </c>
      <c r="R132" s="6">
        <f>Q132-S132</f>
        <v>0</v>
      </c>
      <c r="S132" s="40"/>
    </row>
    <row r="133" spans="1:19" s="3" customFormat="1" ht="39.75" customHeight="1" x14ac:dyDescent="0.25">
      <c r="A133" s="15">
        <v>31</v>
      </c>
      <c r="B133" s="25"/>
      <c r="C133" s="24"/>
      <c r="D133" s="23"/>
      <c r="E133" s="22" t="s">
        <v>21</v>
      </c>
      <c r="F133" s="10" t="s">
        <v>20</v>
      </c>
      <c r="G133" s="10"/>
      <c r="H133" s="10"/>
      <c r="I133" s="10"/>
      <c r="J133" s="10"/>
      <c r="K133" s="9" t="s">
        <v>2</v>
      </c>
      <c r="L133" s="41"/>
      <c r="M133" s="41"/>
      <c r="N133" s="41"/>
      <c r="O133" s="41">
        <v>85</v>
      </c>
      <c r="P133" s="41"/>
      <c r="Q133" s="7">
        <f>SUM(L133:P133)</f>
        <v>85</v>
      </c>
      <c r="R133" s="6">
        <f>Q133-S133</f>
        <v>85</v>
      </c>
      <c r="S133" s="40"/>
    </row>
    <row r="134" spans="1:19" s="3" customFormat="1" ht="21.75" hidden="1" customHeight="1" x14ac:dyDescent="0.25">
      <c r="A134" s="15"/>
      <c r="B134" s="20"/>
      <c r="C134" s="19"/>
      <c r="D134" s="18"/>
      <c r="E134" s="17"/>
      <c r="F134" s="10"/>
      <c r="G134" s="10"/>
      <c r="H134" s="10"/>
      <c r="I134" s="10"/>
      <c r="J134" s="10"/>
      <c r="K134" s="9" t="s">
        <v>1</v>
      </c>
      <c r="L134" s="41"/>
      <c r="M134" s="41"/>
      <c r="N134" s="41"/>
      <c r="O134" s="41"/>
      <c r="P134" s="41"/>
      <c r="Q134" s="7">
        <f>SUM(L134:P134)</f>
        <v>0</v>
      </c>
      <c r="R134" s="6">
        <f>Q134-S134</f>
        <v>0</v>
      </c>
      <c r="S134" s="40"/>
    </row>
    <row r="135" spans="1:19" s="3" customFormat="1" ht="21.75" hidden="1" customHeight="1" x14ac:dyDescent="0.25">
      <c r="A135" s="15"/>
      <c r="B135" s="14"/>
      <c r="C135" s="13"/>
      <c r="D135" s="12"/>
      <c r="E135" s="11"/>
      <c r="F135" s="10"/>
      <c r="G135" s="10"/>
      <c r="H135" s="10"/>
      <c r="I135" s="10"/>
      <c r="J135" s="10"/>
      <c r="K135" s="9" t="s">
        <v>0</v>
      </c>
      <c r="L135" s="41"/>
      <c r="M135" s="41"/>
      <c r="N135" s="41"/>
      <c r="O135" s="41"/>
      <c r="P135" s="41"/>
      <c r="Q135" s="7">
        <f>SUM(L135:P135)</f>
        <v>0</v>
      </c>
      <c r="R135" s="6">
        <f>Q135-S135</f>
        <v>0</v>
      </c>
      <c r="S135" s="40"/>
    </row>
    <row r="136" spans="1:19" ht="39.75" customHeight="1" x14ac:dyDescent="0.25">
      <c r="A136" s="15">
        <v>32</v>
      </c>
      <c r="B136" s="39"/>
      <c r="C136" s="38">
        <v>4</v>
      </c>
      <c r="D136" s="37" t="s">
        <v>19</v>
      </c>
      <c r="E136" s="37"/>
      <c r="F136" s="37"/>
      <c r="G136" s="37"/>
      <c r="H136" s="37"/>
      <c r="I136" s="37"/>
      <c r="J136" s="37"/>
      <c r="K136" s="36" t="s">
        <v>2</v>
      </c>
      <c r="L136" s="26">
        <f>IF(SUM(L145,L154,L157,L151,L148,L139,L160,L142)&gt;0,SUM(L145,L154,L157,L151,L148,L139,L160,L142),)</f>
        <v>0</v>
      </c>
      <c r="M136" s="26">
        <f>IF(SUM(M145,M154,M157,M151,M148,M139,M160,M142)&gt;0,SUM(M145,M154,M157,M151,M148,M139,M160,M142),)</f>
        <v>1594</v>
      </c>
      <c r="N136" s="26">
        <f>IF(SUM(N145,N154,N157,N151,N148,N139,N160,N142)&gt;0,SUM(N145,N154,N157,N151,N148,N139,N160,N142),)</f>
        <v>0</v>
      </c>
      <c r="O136" s="26">
        <f>IF(SUM(O145,O154,O157,O151,O148,O139,O160,O142)&gt;0,SUM(O145,O154,O157,O151,O148,O139,O160,O142),)</f>
        <v>22975</v>
      </c>
      <c r="P136" s="26">
        <f>IF(SUM(P145,P154,P157,P151,P148,P139,P160,P142)&gt;0,SUM(P145,P154,P157,P151,P148,P139,P160,P142),)</f>
        <v>0</v>
      </c>
      <c r="Q136" s="26">
        <f>IF(SUM(Q145,Q154,Q157,Q151,Q148,Q139,Q160,Q142)&gt;0,SUM(Q145,Q154,Q157,Q151,Q148,Q139,Q160,Q142),"")</f>
        <v>24569</v>
      </c>
      <c r="R136" s="26">
        <f>IF(SUM(R145,R154,R157,R151,R148,R139,R160,R142)&gt;0,SUM(R145,R154,R157,R151,R148,R139,R160,R142),"")</f>
        <v>24569</v>
      </c>
      <c r="S136" s="26">
        <f>IF(SUM(S145,S154,S157,S151,S148,S139,S160,S142)&gt;0,SUM(S145,S154,S157,S151,S148,S139,S160,S142),)</f>
        <v>0</v>
      </c>
    </row>
    <row r="137" spans="1:19" ht="21.75" hidden="1" customHeight="1" x14ac:dyDescent="0.25">
      <c r="A137" s="15"/>
      <c r="B137" s="39"/>
      <c r="C137" s="38"/>
      <c r="D137" s="37"/>
      <c r="E137" s="37"/>
      <c r="F137" s="37"/>
      <c r="G137" s="37"/>
      <c r="H137" s="37"/>
      <c r="I137" s="37"/>
      <c r="J137" s="37"/>
      <c r="K137" s="36" t="s">
        <v>1</v>
      </c>
      <c r="L137" s="26">
        <f>IF(SUM(L146,L155,L158,L152,L149,L140,L161,L143)&gt;0,SUM(L146,L155,L158,L152,L149,L140,L161,L143),)</f>
        <v>0</v>
      </c>
      <c r="M137" s="26">
        <f>IF(SUM(M146,M155,M158,M152,M149,M140,M161,M143)&gt;0,SUM(M146,M155,M158,M152,M149,M140,M161,M143),)</f>
        <v>0</v>
      </c>
      <c r="N137" s="26">
        <f>IF(SUM(N146,N155,N158,N152,N149,N140,N161,N143)&gt;0,SUM(N146,N155,N158,N152,N149,N140,N161,N143),)</f>
        <v>0</v>
      </c>
      <c r="O137" s="26">
        <f>IF(SUM(O146,O155,O158,O152,O149,O140,O161,O143)&gt;0,SUM(O146,O155,O158,O152,O149,O140,O161,O143),)</f>
        <v>0</v>
      </c>
      <c r="P137" s="26">
        <f>IF(SUM(P146,P155,P158,P152,P149,P140,P161,P143)&gt;0,SUM(P146,P155,P158,P152,P149,P140,P161,P143),)</f>
        <v>0</v>
      </c>
      <c r="Q137" s="26">
        <f>IF(SUM(Q146,Q155,Q158,Q152,Q149,Q140,Q161,Q143)&gt;0,SUM(Q146,Q155,Q158,Q152,Q149,Q140,Q161,Q143),)</f>
        <v>0</v>
      </c>
      <c r="R137" s="26">
        <f>IF(SUM(R146,R155,R158,R152,R149,R140,R161,R143)&gt;0,SUM(R146,R155,R158,R152,R149,R140,R161,R143),)</f>
        <v>0</v>
      </c>
      <c r="S137" s="26">
        <f>IF(SUM(S146,S155,S158,S152,S149,S140,S161,S143)&gt;0,SUM(S146,S155,S158,S152,S149,S140,S161,S143),)</f>
        <v>0</v>
      </c>
    </row>
    <row r="138" spans="1:19" ht="21.75" hidden="1" customHeight="1" x14ac:dyDescent="0.25">
      <c r="A138" s="15"/>
      <c r="B138" s="39"/>
      <c r="C138" s="38"/>
      <c r="D138" s="37"/>
      <c r="E138" s="37"/>
      <c r="F138" s="37"/>
      <c r="G138" s="37"/>
      <c r="H138" s="37"/>
      <c r="I138" s="37"/>
      <c r="J138" s="37"/>
      <c r="K138" s="36" t="s">
        <v>0</v>
      </c>
      <c r="L138" s="26">
        <f>IF(SUM(L147,L156,L159,L153,L150,L141,L162,L144)&gt;0,SUM(L147,L156,L159,L153,L150,L141,L162,L144),)</f>
        <v>0</v>
      </c>
      <c r="M138" s="26">
        <f>IF(SUM(M147,M156,M159,M153,M150,M141,M162,M144)&gt;0,SUM(M147,M156,M159,M153,M150,M141,M162,M144),)</f>
        <v>0</v>
      </c>
      <c r="N138" s="26">
        <f>IF(SUM(N147,N156,N159,N153,N150,N141,N162,N144)&gt;0,SUM(N147,N156,N159,N153,N150,N141,N162,N144),)</f>
        <v>0</v>
      </c>
      <c r="O138" s="26">
        <f>IF(SUM(O147,O156,O159,O153,O150,O141,O162,O144)&gt;0,SUM(O147,O156,O159,O153,O150,O141,O162,O144),)</f>
        <v>0</v>
      </c>
      <c r="P138" s="26">
        <f>IF(SUM(P147,P156,P159,P153,P150,P141,P162,P144)&gt;0,SUM(P147,P156,P159,P153,P150,P141,P162,P144),)</f>
        <v>0</v>
      </c>
      <c r="Q138" s="26">
        <f>IF(SUM(Q147,Q156,Q159,Q153,Q150,Q141,Q162,Q144)&gt;0,SUM(Q147,Q156,Q159,Q153,Q150,Q141,Q162,Q144),)</f>
        <v>0</v>
      </c>
      <c r="R138" s="26">
        <f>IF(SUM(R147,R156,R159,R153,R150,R141,R162,R144)&gt;0,SUM(R147,R156,R159,R153,R150,R141,R162,R144),)</f>
        <v>0</v>
      </c>
      <c r="S138" s="26">
        <f>IF(SUM(S147,S156,S159,S153,S150,S141,S162,S144)&gt;0,SUM(S147,S156,S159,S153,S150,S141,S162,S144),)</f>
        <v>0</v>
      </c>
    </row>
    <row r="139" spans="1:19" ht="39.75" customHeight="1" x14ac:dyDescent="0.25">
      <c r="A139" s="15">
        <v>33</v>
      </c>
      <c r="B139" s="25"/>
      <c r="C139" s="24"/>
      <c r="D139" s="23"/>
      <c r="E139" s="22" t="s">
        <v>18</v>
      </c>
      <c r="F139" s="10" t="s">
        <v>17</v>
      </c>
      <c r="G139" s="10"/>
      <c r="H139" s="10"/>
      <c r="I139" s="10"/>
      <c r="J139" s="10"/>
      <c r="K139" s="9" t="s">
        <v>2</v>
      </c>
      <c r="L139" s="8"/>
      <c r="M139" s="8"/>
      <c r="N139" s="8"/>
      <c r="O139" s="8">
        <v>553</v>
      </c>
      <c r="P139" s="8"/>
      <c r="Q139" s="7">
        <f>SUM(L139:P139)</f>
        <v>553</v>
      </c>
      <c r="R139" s="6">
        <f>Q139-S139</f>
        <v>553</v>
      </c>
      <c r="S139" s="26"/>
    </row>
    <row r="140" spans="1:19" ht="21.75" hidden="1" customHeight="1" x14ac:dyDescent="0.25">
      <c r="A140" s="15"/>
      <c r="B140" s="20"/>
      <c r="C140" s="19"/>
      <c r="D140" s="18"/>
      <c r="E140" s="17"/>
      <c r="F140" s="10"/>
      <c r="G140" s="10"/>
      <c r="H140" s="10"/>
      <c r="I140" s="10"/>
      <c r="J140" s="10"/>
      <c r="K140" s="9" t="s">
        <v>1</v>
      </c>
      <c r="L140" s="8"/>
      <c r="M140" s="8"/>
      <c r="N140" s="8"/>
      <c r="O140" s="8"/>
      <c r="P140" s="8"/>
      <c r="Q140" s="7">
        <f>SUM(L140:P140)</f>
        <v>0</v>
      </c>
      <c r="R140" s="6">
        <f>Q140-S140</f>
        <v>0</v>
      </c>
      <c r="S140" s="26"/>
    </row>
    <row r="141" spans="1:19" ht="21.75" hidden="1" customHeight="1" x14ac:dyDescent="0.25">
      <c r="A141" s="15"/>
      <c r="B141" s="14"/>
      <c r="C141" s="13"/>
      <c r="D141" s="12"/>
      <c r="E141" s="11"/>
      <c r="F141" s="10"/>
      <c r="G141" s="10"/>
      <c r="H141" s="10"/>
      <c r="I141" s="10"/>
      <c r="J141" s="10"/>
      <c r="K141" s="9" t="s">
        <v>0</v>
      </c>
      <c r="L141" s="8"/>
      <c r="M141" s="8"/>
      <c r="N141" s="8"/>
      <c r="O141" s="8"/>
      <c r="P141" s="8"/>
      <c r="Q141" s="7">
        <f>SUM(L141:P141)</f>
        <v>0</v>
      </c>
      <c r="R141" s="6">
        <f>Q141-S141</f>
        <v>0</v>
      </c>
      <c r="S141" s="26"/>
    </row>
    <row r="142" spans="1:19" ht="39.75" customHeight="1" x14ac:dyDescent="0.25">
      <c r="A142" s="15">
        <v>34</v>
      </c>
      <c r="B142" s="25"/>
      <c r="C142" s="24"/>
      <c r="D142" s="23"/>
      <c r="E142" s="22" t="s">
        <v>16</v>
      </c>
      <c r="F142" s="10" t="s">
        <v>15</v>
      </c>
      <c r="G142" s="10"/>
      <c r="H142" s="10"/>
      <c r="I142" s="10"/>
      <c r="J142" s="10"/>
      <c r="K142" s="9" t="s">
        <v>2</v>
      </c>
      <c r="L142" s="8"/>
      <c r="M142" s="8"/>
      <c r="N142" s="8"/>
      <c r="O142" s="8">
        <v>6</v>
      </c>
      <c r="P142" s="8"/>
      <c r="Q142" s="7">
        <f>SUM(L142:P142)</f>
        <v>6</v>
      </c>
      <c r="R142" s="6">
        <f>Q142-S142</f>
        <v>6</v>
      </c>
      <c r="S142" s="26"/>
    </row>
    <row r="143" spans="1:19" ht="21.75" hidden="1" customHeight="1" x14ac:dyDescent="0.25">
      <c r="A143" s="15"/>
      <c r="B143" s="20"/>
      <c r="C143" s="19"/>
      <c r="D143" s="18"/>
      <c r="E143" s="17"/>
      <c r="F143" s="10"/>
      <c r="G143" s="10"/>
      <c r="H143" s="10"/>
      <c r="I143" s="10"/>
      <c r="J143" s="10"/>
      <c r="K143" s="9" t="s">
        <v>1</v>
      </c>
      <c r="L143" s="8"/>
      <c r="M143" s="8"/>
      <c r="N143" s="8"/>
      <c r="O143" s="8"/>
      <c r="P143" s="8"/>
      <c r="Q143" s="7">
        <f>SUM(L143:P143)</f>
        <v>0</v>
      </c>
      <c r="R143" s="6">
        <f>Q143-S143</f>
        <v>0</v>
      </c>
      <c r="S143" s="26"/>
    </row>
    <row r="144" spans="1:19" ht="21.75" hidden="1" customHeight="1" x14ac:dyDescent="0.25">
      <c r="A144" s="15"/>
      <c r="B144" s="14"/>
      <c r="C144" s="13"/>
      <c r="D144" s="12"/>
      <c r="E144" s="11"/>
      <c r="F144" s="10"/>
      <c r="G144" s="10"/>
      <c r="H144" s="10"/>
      <c r="I144" s="10"/>
      <c r="J144" s="10"/>
      <c r="K144" s="9" t="s">
        <v>0</v>
      </c>
      <c r="L144" s="8"/>
      <c r="M144" s="8"/>
      <c r="N144" s="8"/>
      <c r="O144" s="8"/>
      <c r="P144" s="8"/>
      <c r="Q144" s="7">
        <f>SUM(L144:P144)</f>
        <v>0</v>
      </c>
      <c r="R144" s="6">
        <f>Q144-S144</f>
        <v>0</v>
      </c>
      <c r="S144" s="26"/>
    </row>
    <row r="145" spans="1:19" ht="39.75" customHeight="1" x14ac:dyDescent="0.25">
      <c r="A145" s="15">
        <v>35</v>
      </c>
      <c r="B145" s="25"/>
      <c r="C145" s="24"/>
      <c r="D145" s="23"/>
      <c r="E145" s="22" t="s">
        <v>14</v>
      </c>
      <c r="F145" s="35" t="s">
        <v>13</v>
      </c>
      <c r="G145" s="34"/>
      <c r="H145" s="34"/>
      <c r="I145" s="34"/>
      <c r="J145" s="33"/>
      <c r="K145" s="9" t="s">
        <v>2</v>
      </c>
      <c r="L145" s="8"/>
      <c r="M145" s="8"/>
      <c r="N145" s="8"/>
      <c r="O145" s="8">
        <v>18465</v>
      </c>
      <c r="P145" s="8"/>
      <c r="Q145" s="7">
        <f>SUM(L145:P145)</f>
        <v>18465</v>
      </c>
      <c r="R145" s="6">
        <f>Q145-S145</f>
        <v>18465</v>
      </c>
      <c r="S145" s="21"/>
    </row>
    <row r="146" spans="1:19" ht="21.75" hidden="1" customHeight="1" x14ac:dyDescent="0.25">
      <c r="A146" s="15"/>
      <c r="B146" s="20"/>
      <c r="C146" s="19"/>
      <c r="D146" s="18"/>
      <c r="E146" s="17"/>
      <c r="F146" s="32"/>
      <c r="G146" s="31"/>
      <c r="H146" s="31"/>
      <c r="I146" s="31"/>
      <c r="J146" s="30"/>
      <c r="K146" s="9" t="s">
        <v>1</v>
      </c>
      <c r="L146" s="8"/>
      <c r="M146" s="8"/>
      <c r="N146" s="8"/>
      <c r="O146" s="8"/>
      <c r="P146" s="8"/>
      <c r="Q146" s="7">
        <f>SUM(L146:P146)</f>
        <v>0</v>
      </c>
      <c r="R146" s="6">
        <f>Q146-S146</f>
        <v>0</v>
      </c>
      <c r="S146" s="16"/>
    </row>
    <row r="147" spans="1:19" ht="21.75" hidden="1" customHeight="1" x14ac:dyDescent="0.25">
      <c r="A147" s="15"/>
      <c r="B147" s="14"/>
      <c r="C147" s="13"/>
      <c r="D147" s="12"/>
      <c r="E147" s="11"/>
      <c r="F147" s="29"/>
      <c r="G147" s="28"/>
      <c r="H147" s="28"/>
      <c r="I147" s="28"/>
      <c r="J147" s="27"/>
      <c r="K147" s="9" t="s">
        <v>0</v>
      </c>
      <c r="L147" s="8"/>
      <c r="M147" s="8"/>
      <c r="N147" s="8"/>
      <c r="O147" s="8"/>
      <c r="P147" s="8"/>
      <c r="Q147" s="7">
        <f>SUM(L147:P147)</f>
        <v>0</v>
      </c>
      <c r="R147" s="6">
        <f>Q147-S147</f>
        <v>0</v>
      </c>
      <c r="S147" s="5"/>
    </row>
    <row r="148" spans="1:19" ht="39.75" customHeight="1" x14ac:dyDescent="0.25">
      <c r="A148" s="15">
        <v>36</v>
      </c>
      <c r="B148" s="25"/>
      <c r="C148" s="24"/>
      <c r="D148" s="23"/>
      <c r="E148" s="22" t="s">
        <v>12</v>
      </c>
      <c r="F148" s="10" t="s">
        <v>11</v>
      </c>
      <c r="G148" s="10"/>
      <c r="H148" s="10"/>
      <c r="I148" s="10"/>
      <c r="J148" s="10"/>
      <c r="K148" s="9" t="s">
        <v>2</v>
      </c>
      <c r="L148" s="8"/>
      <c r="M148" s="8">
        <v>1594</v>
      </c>
      <c r="N148" s="8"/>
      <c r="O148" s="8"/>
      <c r="P148" s="8"/>
      <c r="Q148" s="7">
        <f>SUM(L148:P148)</f>
        <v>1594</v>
      </c>
      <c r="R148" s="6">
        <f>Q148-S148</f>
        <v>1594</v>
      </c>
      <c r="S148" s="26"/>
    </row>
    <row r="149" spans="1:19" ht="21.75" hidden="1" customHeight="1" x14ac:dyDescent="0.25">
      <c r="A149" s="15"/>
      <c r="B149" s="20"/>
      <c r="C149" s="19"/>
      <c r="D149" s="18"/>
      <c r="E149" s="17"/>
      <c r="F149" s="10"/>
      <c r="G149" s="10"/>
      <c r="H149" s="10"/>
      <c r="I149" s="10"/>
      <c r="J149" s="10"/>
      <c r="K149" s="9" t="s">
        <v>1</v>
      </c>
      <c r="L149" s="8"/>
      <c r="M149" s="8"/>
      <c r="N149" s="8"/>
      <c r="O149" s="8"/>
      <c r="P149" s="8"/>
      <c r="Q149" s="7">
        <f>SUM(L149:P149)</f>
        <v>0</v>
      </c>
      <c r="R149" s="6">
        <f>Q149-S149</f>
        <v>0</v>
      </c>
      <c r="S149" s="26"/>
    </row>
    <row r="150" spans="1:19" ht="21.75" hidden="1" customHeight="1" x14ac:dyDescent="0.25">
      <c r="A150" s="15"/>
      <c r="B150" s="14"/>
      <c r="C150" s="13"/>
      <c r="D150" s="12"/>
      <c r="E150" s="11"/>
      <c r="F150" s="10"/>
      <c r="G150" s="10"/>
      <c r="H150" s="10"/>
      <c r="I150" s="10"/>
      <c r="J150" s="10"/>
      <c r="K150" s="9" t="s">
        <v>0</v>
      </c>
      <c r="L150" s="8"/>
      <c r="M150" s="8"/>
      <c r="N150" s="8"/>
      <c r="O150" s="8"/>
      <c r="P150" s="8"/>
      <c r="Q150" s="7">
        <f>SUM(L150:P150)</f>
        <v>0</v>
      </c>
      <c r="R150" s="6">
        <f>Q150-S150</f>
        <v>0</v>
      </c>
      <c r="S150" s="26"/>
    </row>
    <row r="151" spans="1:19" ht="39.75" customHeight="1" x14ac:dyDescent="0.25">
      <c r="A151" s="15">
        <v>37</v>
      </c>
      <c r="B151" s="25"/>
      <c r="C151" s="24"/>
      <c r="D151" s="23"/>
      <c r="E151" s="22" t="s">
        <v>10</v>
      </c>
      <c r="F151" s="10" t="s">
        <v>9</v>
      </c>
      <c r="G151" s="10"/>
      <c r="H151" s="10"/>
      <c r="I151" s="10"/>
      <c r="J151" s="10"/>
      <c r="K151" s="9" t="s">
        <v>2</v>
      </c>
      <c r="L151" s="8"/>
      <c r="M151" s="8"/>
      <c r="N151" s="8"/>
      <c r="O151" s="8">
        <v>254</v>
      </c>
      <c r="P151" s="8"/>
      <c r="Q151" s="7">
        <f>SUM(L151:P151)</f>
        <v>254</v>
      </c>
      <c r="R151" s="6">
        <f>Q151-S151</f>
        <v>254</v>
      </c>
      <c r="S151" s="26"/>
    </row>
    <row r="152" spans="1:19" ht="21.75" hidden="1" customHeight="1" x14ac:dyDescent="0.25">
      <c r="A152" s="15"/>
      <c r="B152" s="20"/>
      <c r="C152" s="19"/>
      <c r="D152" s="18"/>
      <c r="E152" s="17"/>
      <c r="F152" s="10"/>
      <c r="G152" s="10"/>
      <c r="H152" s="10"/>
      <c r="I152" s="10"/>
      <c r="J152" s="10"/>
      <c r="K152" s="9" t="s">
        <v>1</v>
      </c>
      <c r="L152" s="8"/>
      <c r="M152" s="8"/>
      <c r="N152" s="8"/>
      <c r="O152" s="8"/>
      <c r="P152" s="8"/>
      <c r="Q152" s="7">
        <f>SUM(L152:P152)</f>
        <v>0</v>
      </c>
      <c r="R152" s="6">
        <f>Q152-S152</f>
        <v>0</v>
      </c>
      <c r="S152" s="26"/>
    </row>
    <row r="153" spans="1:19" ht="21.75" hidden="1" customHeight="1" x14ac:dyDescent="0.25">
      <c r="A153" s="15"/>
      <c r="B153" s="14"/>
      <c r="C153" s="13"/>
      <c r="D153" s="12"/>
      <c r="E153" s="11"/>
      <c r="F153" s="10"/>
      <c r="G153" s="10"/>
      <c r="H153" s="10"/>
      <c r="I153" s="10"/>
      <c r="J153" s="10"/>
      <c r="K153" s="9" t="s">
        <v>0</v>
      </c>
      <c r="L153" s="8"/>
      <c r="M153" s="8"/>
      <c r="N153" s="8"/>
      <c r="O153" s="8"/>
      <c r="P153" s="8"/>
      <c r="Q153" s="7">
        <f>SUM(L153:P153)</f>
        <v>0</v>
      </c>
      <c r="R153" s="6">
        <f>Q153-S153</f>
        <v>0</v>
      </c>
      <c r="S153" s="26"/>
    </row>
    <row r="154" spans="1:19" ht="39.75" customHeight="1" x14ac:dyDescent="0.25">
      <c r="A154" s="15">
        <v>38</v>
      </c>
      <c r="B154" s="25"/>
      <c r="C154" s="24"/>
      <c r="D154" s="23"/>
      <c r="E154" s="22" t="s">
        <v>8</v>
      </c>
      <c r="F154" s="10" t="s">
        <v>7</v>
      </c>
      <c r="G154" s="10"/>
      <c r="H154" s="10"/>
      <c r="I154" s="10"/>
      <c r="J154" s="10"/>
      <c r="K154" s="9" t="s">
        <v>2</v>
      </c>
      <c r="L154" s="8"/>
      <c r="M154" s="8"/>
      <c r="N154" s="8"/>
      <c r="O154" s="8">
        <v>6</v>
      </c>
      <c r="P154" s="8"/>
      <c r="Q154" s="7">
        <f>SUM(L154:P154)</f>
        <v>6</v>
      </c>
      <c r="R154" s="6">
        <f>Q154-S154</f>
        <v>6</v>
      </c>
      <c r="S154" s="6"/>
    </row>
    <row r="155" spans="1:19" ht="21.75" hidden="1" customHeight="1" x14ac:dyDescent="0.25">
      <c r="A155" s="15"/>
      <c r="B155" s="20"/>
      <c r="C155" s="19"/>
      <c r="D155" s="18"/>
      <c r="E155" s="17"/>
      <c r="F155" s="10"/>
      <c r="G155" s="10"/>
      <c r="H155" s="10"/>
      <c r="I155" s="10"/>
      <c r="J155" s="10"/>
      <c r="K155" s="9" t="s">
        <v>1</v>
      </c>
      <c r="L155" s="8"/>
      <c r="M155" s="8"/>
      <c r="N155" s="8"/>
      <c r="O155" s="8"/>
      <c r="P155" s="8"/>
      <c r="Q155" s="7">
        <f>SUM(L155:P155)</f>
        <v>0</v>
      </c>
      <c r="R155" s="6">
        <f>Q155-S155</f>
        <v>0</v>
      </c>
      <c r="S155" s="6"/>
    </row>
    <row r="156" spans="1:19" ht="21.75" hidden="1" customHeight="1" x14ac:dyDescent="0.25">
      <c r="A156" s="15"/>
      <c r="B156" s="14"/>
      <c r="C156" s="13"/>
      <c r="D156" s="12"/>
      <c r="E156" s="11"/>
      <c r="F156" s="10"/>
      <c r="G156" s="10"/>
      <c r="H156" s="10"/>
      <c r="I156" s="10"/>
      <c r="J156" s="10"/>
      <c r="K156" s="9" t="s">
        <v>0</v>
      </c>
      <c r="L156" s="8"/>
      <c r="M156" s="8"/>
      <c r="N156" s="8"/>
      <c r="O156" s="8"/>
      <c r="P156" s="8"/>
      <c r="Q156" s="7">
        <f>SUM(L156:P156)</f>
        <v>0</v>
      </c>
      <c r="R156" s="6">
        <f>Q156-S156</f>
        <v>0</v>
      </c>
      <c r="S156" s="6"/>
    </row>
    <row r="157" spans="1:19" ht="39.75" customHeight="1" x14ac:dyDescent="0.25">
      <c r="A157" s="15">
        <v>39</v>
      </c>
      <c r="B157" s="25"/>
      <c r="C157" s="24"/>
      <c r="D157" s="23"/>
      <c r="E157" s="22" t="s">
        <v>6</v>
      </c>
      <c r="F157" s="10" t="s">
        <v>5</v>
      </c>
      <c r="G157" s="10"/>
      <c r="H157" s="10"/>
      <c r="I157" s="10"/>
      <c r="J157" s="10"/>
      <c r="K157" s="9" t="s">
        <v>2</v>
      </c>
      <c r="L157" s="8"/>
      <c r="M157" s="8"/>
      <c r="N157" s="8"/>
      <c r="O157" s="8">
        <v>3639</v>
      </c>
      <c r="P157" s="8"/>
      <c r="Q157" s="7">
        <f>SUM(L157:P157)</f>
        <v>3639</v>
      </c>
      <c r="R157" s="6">
        <f>Q157-S157</f>
        <v>3639</v>
      </c>
      <c r="S157" s="26"/>
    </row>
    <row r="158" spans="1:19" ht="21.75" hidden="1" customHeight="1" x14ac:dyDescent="0.25">
      <c r="A158" s="15"/>
      <c r="B158" s="20"/>
      <c r="C158" s="19"/>
      <c r="D158" s="18"/>
      <c r="E158" s="17"/>
      <c r="F158" s="10"/>
      <c r="G158" s="10"/>
      <c r="H158" s="10"/>
      <c r="I158" s="10"/>
      <c r="J158" s="10"/>
      <c r="K158" s="9" t="s">
        <v>1</v>
      </c>
      <c r="L158" s="8"/>
      <c r="M158" s="8"/>
      <c r="N158" s="8"/>
      <c r="O158" s="8"/>
      <c r="P158" s="8"/>
      <c r="Q158" s="7">
        <f>SUM(L158:P158)</f>
        <v>0</v>
      </c>
      <c r="R158" s="6">
        <f>Q158-S158</f>
        <v>0</v>
      </c>
      <c r="S158" s="26"/>
    </row>
    <row r="159" spans="1:19" ht="21.75" hidden="1" customHeight="1" x14ac:dyDescent="0.25">
      <c r="A159" s="15"/>
      <c r="B159" s="14"/>
      <c r="C159" s="13"/>
      <c r="D159" s="12"/>
      <c r="E159" s="11"/>
      <c r="F159" s="10"/>
      <c r="G159" s="10"/>
      <c r="H159" s="10"/>
      <c r="I159" s="10"/>
      <c r="J159" s="10"/>
      <c r="K159" s="9" t="s">
        <v>0</v>
      </c>
      <c r="L159" s="8"/>
      <c r="M159" s="8"/>
      <c r="N159" s="8"/>
      <c r="O159" s="8"/>
      <c r="P159" s="8"/>
      <c r="Q159" s="7">
        <f>SUM(L159:P159)</f>
        <v>0</v>
      </c>
      <c r="R159" s="6">
        <f>Q159-S159</f>
        <v>0</v>
      </c>
      <c r="S159" s="26"/>
    </row>
    <row r="160" spans="1:19" ht="39.75" customHeight="1" x14ac:dyDescent="0.25">
      <c r="A160" s="15">
        <v>40</v>
      </c>
      <c r="B160" s="25"/>
      <c r="C160" s="24"/>
      <c r="D160" s="23"/>
      <c r="E160" s="22" t="s">
        <v>4</v>
      </c>
      <c r="F160" s="10" t="s">
        <v>3</v>
      </c>
      <c r="G160" s="10"/>
      <c r="H160" s="10"/>
      <c r="I160" s="10"/>
      <c r="J160" s="10"/>
      <c r="K160" s="9" t="s">
        <v>2</v>
      </c>
      <c r="L160" s="8"/>
      <c r="M160" s="8"/>
      <c r="N160" s="8"/>
      <c r="O160" s="8">
        <v>52</v>
      </c>
      <c r="P160" s="8"/>
      <c r="Q160" s="7">
        <f>SUM(L160:P160)</f>
        <v>52</v>
      </c>
      <c r="R160" s="6">
        <f>Q160-S160</f>
        <v>52</v>
      </c>
      <c r="S160" s="21"/>
    </row>
    <row r="161" spans="1:19" ht="21.75" hidden="1" customHeight="1" x14ac:dyDescent="0.25">
      <c r="A161" s="15"/>
      <c r="B161" s="20"/>
      <c r="C161" s="19"/>
      <c r="D161" s="18"/>
      <c r="E161" s="17"/>
      <c r="F161" s="10"/>
      <c r="G161" s="10"/>
      <c r="H161" s="10"/>
      <c r="I161" s="10"/>
      <c r="J161" s="10"/>
      <c r="K161" s="9" t="s">
        <v>1</v>
      </c>
      <c r="L161" s="8"/>
      <c r="M161" s="8"/>
      <c r="N161" s="8"/>
      <c r="O161" s="8"/>
      <c r="P161" s="8"/>
      <c r="Q161" s="7">
        <f>SUM(L161:P161)</f>
        <v>0</v>
      </c>
      <c r="R161" s="6">
        <f>Q161-S161</f>
        <v>0</v>
      </c>
      <c r="S161" s="16"/>
    </row>
    <row r="162" spans="1:19" ht="21.75" hidden="1" customHeight="1" x14ac:dyDescent="0.25">
      <c r="A162" s="15"/>
      <c r="B162" s="14"/>
      <c r="C162" s="13"/>
      <c r="D162" s="12"/>
      <c r="E162" s="11"/>
      <c r="F162" s="10"/>
      <c r="G162" s="10"/>
      <c r="H162" s="10"/>
      <c r="I162" s="10"/>
      <c r="J162" s="10"/>
      <c r="K162" s="9" t="s">
        <v>0</v>
      </c>
      <c r="L162" s="8"/>
      <c r="M162" s="8"/>
      <c r="N162" s="8"/>
      <c r="O162" s="8"/>
      <c r="P162" s="8"/>
      <c r="Q162" s="7">
        <f>SUM(L162:P162)</f>
        <v>0</v>
      </c>
      <c r="R162" s="6">
        <f>Q162-S162</f>
        <v>0</v>
      </c>
      <c r="S162" s="5"/>
    </row>
    <row r="163" spans="1:19" ht="33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3"/>
      <c r="M163" s="3"/>
      <c r="N163" s="3"/>
      <c r="O163" s="3"/>
      <c r="P163" s="3"/>
      <c r="Q163" s="3"/>
      <c r="R163" s="3"/>
      <c r="S163" s="3"/>
    </row>
    <row r="164" spans="1:19" ht="32.1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</sheetData>
  <mergeCells count="214">
    <mergeCell ref="A52:A54"/>
    <mergeCell ref="A40:A42"/>
    <mergeCell ref="A34:A36"/>
    <mergeCell ref="A31:A33"/>
    <mergeCell ref="A22:A24"/>
    <mergeCell ref="A28:A30"/>
    <mergeCell ref="B16:J18"/>
    <mergeCell ref="B28:D30"/>
    <mergeCell ref="B31:D33"/>
    <mergeCell ref="A1:S1"/>
    <mergeCell ref="A2:S2"/>
    <mergeCell ref="A3:S3"/>
    <mergeCell ref="A5:S5"/>
    <mergeCell ref="A4:S4"/>
    <mergeCell ref="K12:K15"/>
    <mergeCell ref="A25:A27"/>
    <mergeCell ref="E11:J11"/>
    <mergeCell ref="C12:D15"/>
    <mergeCell ref="E12:J15"/>
    <mergeCell ref="B12:B15"/>
    <mergeCell ref="A79:A81"/>
    <mergeCell ref="A11:A15"/>
    <mergeCell ref="C11:D11"/>
    <mergeCell ref="A49:A51"/>
    <mergeCell ref="B46:D48"/>
    <mergeCell ref="B52:D54"/>
    <mergeCell ref="A73:A75"/>
    <mergeCell ref="A76:A78"/>
    <mergeCell ref="A61:A63"/>
    <mergeCell ref="B73:D75"/>
    <mergeCell ref="D19:J21"/>
    <mergeCell ref="F22:J24"/>
    <mergeCell ref="F28:J30"/>
    <mergeCell ref="A19:A21"/>
    <mergeCell ref="B19:B21"/>
    <mergeCell ref="C19:C21"/>
    <mergeCell ref="R12:R15"/>
    <mergeCell ref="P12:P15"/>
    <mergeCell ref="E61:E63"/>
    <mergeCell ref="E70:E72"/>
    <mergeCell ref="B64:D66"/>
    <mergeCell ref="A70:A72"/>
    <mergeCell ref="A64:A66"/>
    <mergeCell ref="A67:A69"/>
    <mergeCell ref="B61:D63"/>
    <mergeCell ref="A16:A18"/>
    <mergeCell ref="B22:D24"/>
    <mergeCell ref="B25:D27"/>
    <mergeCell ref="E22:E24"/>
    <mergeCell ref="F37:J39"/>
    <mergeCell ref="Q12:Q15"/>
    <mergeCell ref="S12:S15"/>
    <mergeCell ref="O12:O15"/>
    <mergeCell ref="L12:L15"/>
    <mergeCell ref="N12:N15"/>
    <mergeCell ref="M12:M15"/>
    <mergeCell ref="E28:E30"/>
    <mergeCell ref="F34:J36"/>
    <mergeCell ref="E40:E42"/>
    <mergeCell ref="E34:E36"/>
    <mergeCell ref="F25:J27"/>
    <mergeCell ref="E25:E27"/>
    <mergeCell ref="B34:D36"/>
    <mergeCell ref="F31:J33"/>
    <mergeCell ref="E31:E33"/>
    <mergeCell ref="B43:D45"/>
    <mergeCell ref="B40:D42"/>
    <mergeCell ref="F52:J54"/>
    <mergeCell ref="E52:E54"/>
    <mergeCell ref="E49:E51"/>
    <mergeCell ref="E46:E48"/>
    <mergeCell ref="E43:E45"/>
    <mergeCell ref="A37:A39"/>
    <mergeCell ref="A43:A45"/>
    <mergeCell ref="B37:D39"/>
    <mergeCell ref="F40:J42"/>
    <mergeCell ref="E37:E39"/>
    <mergeCell ref="A58:A60"/>
    <mergeCell ref="A55:A57"/>
    <mergeCell ref="F43:J45"/>
    <mergeCell ref="F46:J48"/>
    <mergeCell ref="A46:A48"/>
    <mergeCell ref="B97:D99"/>
    <mergeCell ref="E76:E78"/>
    <mergeCell ref="E58:E60"/>
    <mergeCell ref="B79:D81"/>
    <mergeCell ref="B91:D93"/>
    <mergeCell ref="E88:E90"/>
    <mergeCell ref="F79:J81"/>
    <mergeCell ref="B85:D87"/>
    <mergeCell ref="F58:J60"/>
    <mergeCell ref="B55:D57"/>
    <mergeCell ref="B58:D60"/>
    <mergeCell ref="F49:J51"/>
    <mergeCell ref="E55:E57"/>
    <mergeCell ref="B49:D51"/>
    <mergeCell ref="E64:E66"/>
    <mergeCell ref="B67:D69"/>
    <mergeCell ref="E67:E69"/>
    <mergeCell ref="F67:J69"/>
    <mergeCell ref="F70:J72"/>
    <mergeCell ref="B70:D72"/>
    <mergeCell ref="E106:E108"/>
    <mergeCell ref="F64:J66"/>
    <mergeCell ref="F55:J57"/>
    <mergeCell ref="E97:E99"/>
    <mergeCell ref="F85:J87"/>
    <mergeCell ref="F97:J99"/>
    <mergeCell ref="F61:J63"/>
    <mergeCell ref="F94:J96"/>
    <mergeCell ref="F76:J78"/>
    <mergeCell ref="E73:E75"/>
    <mergeCell ref="F88:J90"/>
    <mergeCell ref="E82:E84"/>
    <mergeCell ref="A94:A96"/>
    <mergeCell ref="A91:A93"/>
    <mergeCell ref="E85:E87"/>
    <mergeCell ref="B82:D84"/>
    <mergeCell ref="F91:J93"/>
    <mergeCell ref="F82:J84"/>
    <mergeCell ref="E94:E96"/>
    <mergeCell ref="B76:D78"/>
    <mergeCell ref="F73:J75"/>
    <mergeCell ref="A109:A111"/>
    <mergeCell ref="A100:A102"/>
    <mergeCell ref="A106:A108"/>
    <mergeCell ref="A97:A99"/>
    <mergeCell ref="B106:D108"/>
    <mergeCell ref="B100:D102"/>
    <mergeCell ref="E91:E93"/>
    <mergeCell ref="B88:D90"/>
    <mergeCell ref="F118:J120"/>
    <mergeCell ref="E112:E114"/>
    <mergeCell ref="E118:E120"/>
    <mergeCell ref="B112:D114"/>
    <mergeCell ref="F112:J114"/>
    <mergeCell ref="E109:E111"/>
    <mergeCell ref="B127:B129"/>
    <mergeCell ref="E124:E126"/>
    <mergeCell ref="E130:E132"/>
    <mergeCell ref="E79:E81"/>
    <mergeCell ref="A85:A87"/>
    <mergeCell ref="A112:A114"/>
    <mergeCell ref="A103:A105"/>
    <mergeCell ref="A88:A90"/>
    <mergeCell ref="A82:A84"/>
    <mergeCell ref="E100:E102"/>
    <mergeCell ref="F133:J135"/>
    <mergeCell ref="F157:J159"/>
    <mergeCell ref="B139:D141"/>
    <mergeCell ref="A118:A120"/>
    <mergeCell ref="F103:J105"/>
    <mergeCell ref="A139:A141"/>
    <mergeCell ref="A145:A147"/>
    <mergeCell ref="B148:D150"/>
    <mergeCell ref="A121:A123"/>
    <mergeCell ref="B121:D123"/>
    <mergeCell ref="E145:E147"/>
    <mergeCell ref="E148:E150"/>
    <mergeCell ref="F160:J162"/>
    <mergeCell ref="D136:J138"/>
    <mergeCell ref="E139:E141"/>
    <mergeCell ref="E142:E144"/>
    <mergeCell ref="F139:J141"/>
    <mergeCell ref="E160:E162"/>
    <mergeCell ref="A157:A159"/>
    <mergeCell ref="F130:J132"/>
    <mergeCell ref="B133:D135"/>
    <mergeCell ref="E133:E135"/>
    <mergeCell ref="F145:J147"/>
    <mergeCell ref="F142:J144"/>
    <mergeCell ref="F154:J156"/>
    <mergeCell ref="F151:J153"/>
    <mergeCell ref="F148:J150"/>
    <mergeCell ref="A136:A138"/>
    <mergeCell ref="B142:D144"/>
    <mergeCell ref="A160:A162"/>
    <mergeCell ref="B154:D156"/>
    <mergeCell ref="E157:E159"/>
    <mergeCell ref="B151:D153"/>
    <mergeCell ref="B157:D159"/>
    <mergeCell ref="B160:D162"/>
    <mergeCell ref="E151:E153"/>
    <mergeCell ref="E154:E156"/>
    <mergeCell ref="B124:D126"/>
    <mergeCell ref="C127:C129"/>
    <mergeCell ref="A151:A153"/>
    <mergeCell ref="B145:D147"/>
    <mergeCell ref="A127:A129"/>
    <mergeCell ref="A154:A156"/>
    <mergeCell ref="C136:C138"/>
    <mergeCell ref="A130:A132"/>
    <mergeCell ref="A133:A135"/>
    <mergeCell ref="A142:A144"/>
    <mergeCell ref="F109:J111"/>
    <mergeCell ref="D115:J117"/>
    <mergeCell ref="B103:D105"/>
    <mergeCell ref="A148:A150"/>
    <mergeCell ref="B115:B117"/>
    <mergeCell ref="A115:A117"/>
    <mergeCell ref="C115:C117"/>
    <mergeCell ref="B130:D132"/>
    <mergeCell ref="B136:B138"/>
    <mergeCell ref="A124:A126"/>
    <mergeCell ref="F124:J126"/>
    <mergeCell ref="F121:J123"/>
    <mergeCell ref="D127:J129"/>
    <mergeCell ref="E121:E123"/>
    <mergeCell ref="B94:D96"/>
    <mergeCell ref="F100:J102"/>
    <mergeCell ref="E103:E105"/>
    <mergeCell ref="B118:D120"/>
    <mergeCell ref="F106:J108"/>
    <mergeCell ref="B109:D11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0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</vt:lpstr>
      <vt:lpstr>'2'!Nyomtatási_cím</vt:lpstr>
      <vt:lpstr>'2'!Nyomtatási_terület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2018-04-25T06:02:17Z</dcterms:created>
  <dcterms:modified xsi:type="dcterms:W3CDTF">2018-04-25T06:03:48Z</dcterms:modified>
</cp:coreProperties>
</file>