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D50" i="1"/>
  <c r="E50" s="1"/>
  <c r="D48"/>
  <c r="D44"/>
  <c r="E44" s="1"/>
  <c r="D43"/>
  <c r="D38"/>
  <c r="E38" s="1"/>
  <c r="D33"/>
  <c r="D45" s="1"/>
  <c r="D30"/>
  <c r="E30" s="1"/>
  <c r="D26"/>
  <c r="E26" s="1"/>
  <c r="D21"/>
  <c r="D14"/>
  <c r="E12"/>
  <c r="E13"/>
  <c r="E14"/>
  <c r="E15"/>
  <c r="E16"/>
  <c r="E17"/>
  <c r="E18"/>
  <c r="E19"/>
  <c r="E20"/>
  <c r="E21"/>
  <c r="E22"/>
  <c r="E23"/>
  <c r="E24"/>
  <c r="E25"/>
  <c r="E27"/>
  <c r="E28"/>
  <c r="E29"/>
  <c r="E31"/>
  <c r="E32"/>
  <c r="E33"/>
  <c r="E34"/>
  <c r="E35"/>
  <c r="E36"/>
  <c r="E37"/>
  <c r="E39"/>
  <c r="E40"/>
  <c r="E41"/>
  <c r="E42"/>
  <c r="E43"/>
  <c r="E46"/>
  <c r="E47"/>
  <c r="E48"/>
  <c r="E49"/>
  <c r="E11"/>
  <c r="C51"/>
  <c r="B51"/>
  <c r="C50"/>
  <c r="B50"/>
  <c r="C48"/>
  <c r="B48"/>
  <c r="C45"/>
  <c r="B45"/>
  <c r="C44"/>
  <c r="B44"/>
  <c r="C43"/>
  <c r="B43"/>
  <c r="C38"/>
  <c r="B38"/>
  <c r="C33"/>
  <c r="B33"/>
  <c r="C30"/>
  <c r="B30"/>
  <c r="C26"/>
  <c r="B26"/>
  <c r="C21"/>
  <c r="B21"/>
  <c r="C17"/>
  <c r="B17"/>
  <c r="C14"/>
  <c r="B14"/>
  <c r="E45" l="1"/>
  <c r="D51"/>
  <c r="E51" s="1"/>
</calcChain>
</file>

<file path=xl/sharedStrings.xml><?xml version="1.0" encoding="utf-8"?>
<sst xmlns="http://schemas.openxmlformats.org/spreadsheetml/2006/main" count="55" uniqueCount="55">
  <si>
    <t>Megnevezés</t>
  </si>
  <si>
    <t>A</t>
  </si>
  <si>
    <t>B</t>
  </si>
  <si>
    <t>C</t>
  </si>
  <si>
    <t>Előző időszak</t>
  </si>
  <si>
    <t>Tárgy időszak</t>
  </si>
  <si>
    <t>01        Közhatalmi eredményszemléletű bevételek</t>
  </si>
  <si>
    <t>02        Eszközök és szolgáltatások értékesítése nettó eredményszemléletű bevételei</t>
  </si>
  <si>
    <t>03        Tevékenység egyéb nettó eredményszemléletű bevételei</t>
  </si>
  <si>
    <t>04        Saját termelésű készletek állományváltozása</t>
  </si>
  <si>
    <t>05        Saját előállítású eszközök aktivált értéke</t>
  </si>
  <si>
    <t>06        Központi működési célú támogatások eredményszemléletű bevételei</t>
  </si>
  <si>
    <t>07        Egyéb működési célú támogatások eredményszemléletű bevételei</t>
  </si>
  <si>
    <t>08        Különféle egyéb eredményszemléletű bevételek</t>
  </si>
  <si>
    <t>09        Anyagköltség</t>
  </si>
  <si>
    <t>10        Igénybe vett szolgáltatások értéke</t>
  </si>
  <si>
    <t>11        Eladott áruk beszerzési értéke</t>
  </si>
  <si>
    <t>12        Eladott (közvetített) szolgáltatások értéke</t>
  </si>
  <si>
    <t>13        Bérköltség</t>
  </si>
  <si>
    <t>14        Személyi jellegű egyéb kifizetések</t>
  </si>
  <si>
    <t>15        Bérjárulékok</t>
  </si>
  <si>
    <t>VI        Értékcsökkenési leírás</t>
  </si>
  <si>
    <t>VII        Egyéb ráfordítások</t>
  </si>
  <si>
    <t>16        Kapott (járó) osztalék és részesedés</t>
  </si>
  <si>
    <t>17        Kapott (járó) kamatok és kamatjellegű eredményszemléletű bevételek</t>
  </si>
  <si>
    <t>18a        - ebből: árfolyamnyereség</t>
  </si>
  <si>
    <t>19        Fizetendő kamatok és kamatjellegű ráfordítások</t>
  </si>
  <si>
    <t>20        Részesedések, értékpapírok, pénzeszközök értékvesztése</t>
  </si>
  <si>
    <t>21a        - ebből: árfolyamveszteség</t>
  </si>
  <si>
    <t>22        Felhalmozási célú támogatások eredményszemléletű bevételei</t>
  </si>
  <si>
    <t>23        Különféle rendkívüli eredményszemléletű bevételek</t>
  </si>
  <si>
    <t>XI        Rendkívüli ráfordítások</t>
  </si>
  <si>
    <t>I        Tevékenység nettó eredményszemléletű bevétele (I=01+02+03)</t>
  </si>
  <si>
    <t>II        Aktivált saját teljesítmények értéke (II=±04+05)</t>
  </si>
  <si>
    <t>III        Egyéb eredményszemléletű bevételek (III=06+07+08)</t>
  </si>
  <si>
    <t>IV        Anyagjellegű ráfordítások (IV=09+10+11+12)</t>
  </si>
  <si>
    <t>V        Személyi jellegű ráfordítások (V=13+14+15)</t>
  </si>
  <si>
    <t>A) TEVÉKENYSÉGEK EREDMÉNYE (A=I±II+III-IV-V-VI-VII)</t>
  </si>
  <si>
    <t>VIII        Pénzügyi műveletek eredményszemléletű bevételei (VIII=16+17+18)</t>
  </si>
  <si>
    <t>IX        Pénzügyi műveletek ráfordításai (IX=19+20+21)</t>
  </si>
  <si>
    <t>B)        PÉNZÜGYI MŰVELETEK EREDMÉNYE (B=VIII-IX)</t>
  </si>
  <si>
    <t>C)        SZOKÁSOS EREDMÉNY (C=±A±B)</t>
  </si>
  <si>
    <t xml:space="preserve">X        Rendkívüli eredményszemléletű bevételek X(=22+23) </t>
  </si>
  <si>
    <t xml:space="preserve">D)        RENDKÍVÜLI EREDMÉNY(D=X-XI) </t>
  </si>
  <si>
    <t>E)        MÉRLEG SZERINTI EREDMÉNY (E=±C±D)</t>
  </si>
  <si>
    <t xml:space="preserve">18        Pénzügyi műveletek egyéb eredményszemléletű bevételei </t>
  </si>
  <si>
    <t xml:space="preserve">21        Pénzügyi műveletek egyéb ráfordításai </t>
  </si>
  <si>
    <t>A Veszprém Megyei Önkormányzat 2016. évi konszolidált eredménykimutatása</t>
  </si>
  <si>
    <t>Konszolidálás előtti összeg</t>
  </si>
  <si>
    <t>Konszolidálás</t>
  </si>
  <si>
    <t>Konszolidált összeg</t>
  </si>
  <si>
    <t>D</t>
  </si>
  <si>
    <t>E</t>
  </si>
  <si>
    <t>adatok ezer Ft-ban</t>
  </si>
  <si>
    <t>9/b melléklet a 9/2016. (IV.28.) önkormányzati rendelethez</t>
  </si>
</sst>
</file>

<file path=xl/styles.xml><?xml version="1.0" encoding="utf-8"?>
<styleSheet xmlns="http://schemas.openxmlformats.org/spreadsheetml/2006/main">
  <fonts count="4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1"/>
  <sheetViews>
    <sheetView tabSelected="1" workbookViewId="0"/>
  </sheetViews>
  <sheetFormatPr defaultRowHeight="15.75"/>
  <cols>
    <col min="1" max="1" width="77.140625" style="1" bestFit="1" customWidth="1"/>
    <col min="2" max="5" width="16.140625" style="1" customWidth="1"/>
    <col min="6" max="16384" width="9.140625" style="1"/>
  </cols>
  <sheetData>
    <row r="1" spans="1:5">
      <c r="D1" s="6"/>
      <c r="E1" s="5" t="s">
        <v>54</v>
      </c>
    </row>
    <row r="2" spans="1:5">
      <c r="B2" s="2"/>
    </row>
    <row r="3" spans="1:5">
      <c r="B3" s="2"/>
    </row>
    <row r="5" spans="1:5">
      <c r="A5" s="13" t="s">
        <v>47</v>
      </c>
      <c r="B5" s="13"/>
      <c r="C5" s="13"/>
      <c r="D5" s="13"/>
      <c r="E5" s="13"/>
    </row>
    <row r="6" spans="1:5">
      <c r="A6" s="13"/>
      <c r="B6" s="13"/>
    </row>
    <row r="7" spans="1:5">
      <c r="E7" s="5" t="s">
        <v>53</v>
      </c>
    </row>
    <row r="8" spans="1:5" s="4" customFormat="1">
      <c r="A8" s="14" t="s">
        <v>0</v>
      </c>
      <c r="B8" s="14" t="s">
        <v>4</v>
      </c>
      <c r="C8" s="16" t="s">
        <v>5</v>
      </c>
      <c r="D8" s="16"/>
      <c r="E8" s="16"/>
    </row>
    <row r="9" spans="1:5" s="4" customFormat="1" ht="31.5">
      <c r="A9" s="15"/>
      <c r="B9" s="15"/>
      <c r="C9" s="7" t="s">
        <v>48</v>
      </c>
      <c r="D9" s="7" t="s">
        <v>49</v>
      </c>
      <c r="E9" s="7" t="s">
        <v>50</v>
      </c>
    </row>
    <row r="10" spans="1:5" s="3" customFormat="1" ht="15.75" customHeight="1">
      <c r="A10" s="7" t="s">
        <v>1</v>
      </c>
      <c r="B10" s="7" t="s">
        <v>2</v>
      </c>
      <c r="C10" s="7" t="s">
        <v>3</v>
      </c>
      <c r="D10" s="7" t="s">
        <v>51</v>
      </c>
      <c r="E10" s="7" t="s">
        <v>52</v>
      </c>
    </row>
    <row r="11" spans="1:5" ht="15.75" customHeight="1">
      <c r="A11" s="9" t="s">
        <v>6</v>
      </c>
      <c r="B11" s="10">
        <v>0</v>
      </c>
      <c r="C11" s="10">
        <v>0</v>
      </c>
      <c r="D11" s="10"/>
      <c r="E11" s="10">
        <f>SUM(C11:D11)</f>
        <v>0</v>
      </c>
    </row>
    <row r="12" spans="1:5" ht="15.75" customHeight="1">
      <c r="A12" s="9" t="s">
        <v>7</v>
      </c>
      <c r="B12" s="10">
        <v>3370</v>
      </c>
      <c r="C12" s="10">
        <v>5492</v>
      </c>
      <c r="D12" s="10"/>
      <c r="E12" s="10">
        <f t="shared" ref="E12:E51" si="0">SUM(C12:D12)</f>
        <v>5492</v>
      </c>
    </row>
    <row r="13" spans="1:5" ht="15.75" customHeight="1">
      <c r="A13" s="9" t="s">
        <v>8</v>
      </c>
      <c r="B13" s="10">
        <v>27</v>
      </c>
      <c r="C13" s="10">
        <v>2400</v>
      </c>
      <c r="D13" s="10"/>
      <c r="E13" s="10">
        <f t="shared" si="0"/>
        <v>2400</v>
      </c>
    </row>
    <row r="14" spans="1:5" ht="15.75" customHeight="1">
      <c r="A14" s="8" t="s">
        <v>32</v>
      </c>
      <c r="B14" s="11">
        <f>SUM(B11:B13)</f>
        <v>3397</v>
      </c>
      <c r="C14" s="11">
        <f>SUM(C11:C13)</f>
        <v>7892</v>
      </c>
      <c r="D14" s="11">
        <f>SUM(D11:D13)</f>
        <v>0</v>
      </c>
      <c r="E14" s="11">
        <f t="shared" si="0"/>
        <v>7892</v>
      </c>
    </row>
    <row r="15" spans="1:5" s="3" customFormat="1" ht="15.75" customHeight="1">
      <c r="A15" s="9" t="s">
        <v>9</v>
      </c>
      <c r="B15" s="10">
        <v>0</v>
      </c>
      <c r="C15" s="10">
        <v>0</v>
      </c>
      <c r="D15" s="10"/>
      <c r="E15" s="10">
        <f t="shared" si="0"/>
        <v>0</v>
      </c>
    </row>
    <row r="16" spans="1:5" ht="15.75" customHeight="1">
      <c r="A16" s="9" t="s">
        <v>10</v>
      </c>
      <c r="B16" s="10">
        <v>0</v>
      </c>
      <c r="C16" s="10">
        <v>0</v>
      </c>
      <c r="D16" s="10"/>
      <c r="E16" s="10">
        <f t="shared" si="0"/>
        <v>0</v>
      </c>
    </row>
    <row r="17" spans="1:5" ht="15.75" customHeight="1">
      <c r="A17" s="8" t="s">
        <v>33</v>
      </c>
      <c r="B17" s="11">
        <f>SUM(B15:B16)</f>
        <v>0</v>
      </c>
      <c r="C17" s="11">
        <f>SUM(C15:C16)</f>
        <v>0</v>
      </c>
      <c r="D17" s="11"/>
      <c r="E17" s="11">
        <f t="shared" si="0"/>
        <v>0</v>
      </c>
    </row>
    <row r="18" spans="1:5" s="3" customFormat="1" ht="15.75" customHeight="1">
      <c r="A18" s="9" t="s">
        <v>11</v>
      </c>
      <c r="B18" s="10">
        <v>449364</v>
      </c>
      <c r="C18" s="10">
        <v>428068</v>
      </c>
      <c r="D18" s="10">
        <v>-169174</v>
      </c>
      <c r="E18" s="10">
        <f t="shared" si="0"/>
        <v>258894</v>
      </c>
    </row>
    <row r="19" spans="1:5" s="3" customFormat="1" ht="15.75" customHeight="1">
      <c r="A19" s="9" t="s">
        <v>12</v>
      </c>
      <c r="B19" s="10">
        <v>119460</v>
      </c>
      <c r="C19" s="10">
        <v>275084</v>
      </c>
      <c r="D19" s="10"/>
      <c r="E19" s="10">
        <f t="shared" si="0"/>
        <v>275084</v>
      </c>
    </row>
    <row r="20" spans="1:5" ht="15.75" customHeight="1">
      <c r="A20" s="9" t="s">
        <v>13</v>
      </c>
      <c r="B20" s="10">
        <v>355</v>
      </c>
      <c r="C20" s="10">
        <v>351</v>
      </c>
      <c r="D20" s="10"/>
      <c r="E20" s="10">
        <f t="shared" si="0"/>
        <v>351</v>
      </c>
    </row>
    <row r="21" spans="1:5" ht="15.75" customHeight="1">
      <c r="A21" s="8" t="s">
        <v>34</v>
      </c>
      <c r="B21" s="11">
        <f>SUM(B18:B20)</f>
        <v>569179</v>
      </c>
      <c r="C21" s="11">
        <f>SUM(C18:C20)</f>
        <v>703503</v>
      </c>
      <c r="D21" s="11">
        <f>SUM(D18:D20)</f>
        <v>-169174</v>
      </c>
      <c r="E21" s="11">
        <f t="shared" si="0"/>
        <v>534329</v>
      </c>
    </row>
    <row r="22" spans="1:5" ht="15.75" customHeight="1">
      <c r="A22" s="9" t="s">
        <v>14</v>
      </c>
      <c r="B22" s="10">
        <v>8631</v>
      </c>
      <c r="C22" s="10">
        <v>10099</v>
      </c>
      <c r="D22" s="10"/>
      <c r="E22" s="10">
        <f t="shared" si="0"/>
        <v>10099</v>
      </c>
    </row>
    <row r="23" spans="1:5" s="3" customFormat="1" ht="15.75" customHeight="1">
      <c r="A23" s="9" t="s">
        <v>15</v>
      </c>
      <c r="B23" s="10">
        <v>98915</v>
      </c>
      <c r="C23" s="10">
        <v>234001</v>
      </c>
      <c r="D23" s="10"/>
      <c r="E23" s="10">
        <f t="shared" si="0"/>
        <v>234001</v>
      </c>
    </row>
    <row r="24" spans="1:5" s="3" customFormat="1" ht="15.75" customHeight="1">
      <c r="A24" s="9" t="s">
        <v>16</v>
      </c>
      <c r="B24" s="10">
        <v>0</v>
      </c>
      <c r="C24" s="10">
        <v>0</v>
      </c>
      <c r="D24" s="10"/>
      <c r="E24" s="10">
        <f t="shared" si="0"/>
        <v>0</v>
      </c>
    </row>
    <row r="25" spans="1:5" s="3" customFormat="1" ht="15.75" customHeight="1">
      <c r="A25" s="9" t="s">
        <v>17</v>
      </c>
      <c r="B25" s="10">
        <v>1849</v>
      </c>
      <c r="C25" s="10">
        <v>805</v>
      </c>
      <c r="D25" s="10"/>
      <c r="E25" s="10">
        <f t="shared" si="0"/>
        <v>805</v>
      </c>
    </row>
    <row r="26" spans="1:5" s="12" customFormat="1" ht="15.75" customHeight="1">
      <c r="A26" s="8" t="s">
        <v>35</v>
      </c>
      <c r="B26" s="11">
        <f>SUM(B22:B25)</f>
        <v>109395</v>
      </c>
      <c r="C26" s="11">
        <f>SUM(C22:C25)</f>
        <v>244905</v>
      </c>
      <c r="D26" s="11">
        <f>SUM(D22:D25)</f>
        <v>0</v>
      </c>
      <c r="E26" s="11">
        <f t="shared" si="0"/>
        <v>244905</v>
      </c>
    </row>
    <row r="27" spans="1:5" s="3" customFormat="1" ht="15.75" customHeight="1">
      <c r="A27" s="9" t="s">
        <v>18</v>
      </c>
      <c r="B27" s="10">
        <v>106300</v>
      </c>
      <c r="C27" s="10">
        <v>96315</v>
      </c>
      <c r="D27" s="10"/>
      <c r="E27" s="10">
        <f t="shared" si="0"/>
        <v>96315</v>
      </c>
    </row>
    <row r="28" spans="1:5" s="3" customFormat="1" ht="15.75" customHeight="1">
      <c r="A28" s="9" t="s">
        <v>19</v>
      </c>
      <c r="B28" s="10">
        <v>81050</v>
      </c>
      <c r="C28" s="10">
        <v>60091</v>
      </c>
      <c r="D28" s="10"/>
      <c r="E28" s="10">
        <f t="shared" si="0"/>
        <v>60091</v>
      </c>
    </row>
    <row r="29" spans="1:5" ht="15.75" customHeight="1">
      <c r="A29" s="9" t="s">
        <v>20</v>
      </c>
      <c r="B29" s="10">
        <v>51594</v>
      </c>
      <c r="C29" s="10">
        <v>45965</v>
      </c>
      <c r="D29" s="10"/>
      <c r="E29" s="10">
        <f t="shared" si="0"/>
        <v>45965</v>
      </c>
    </row>
    <row r="30" spans="1:5" ht="15.75" customHeight="1">
      <c r="A30" s="8" t="s">
        <v>36</v>
      </c>
      <c r="B30" s="11">
        <f>SUM(B27:B29)</f>
        <v>238944</v>
      </c>
      <c r="C30" s="11">
        <f>SUM(C27:C29)</f>
        <v>202371</v>
      </c>
      <c r="D30" s="11">
        <f>SUM(D27:D29)</f>
        <v>0</v>
      </c>
      <c r="E30" s="11">
        <f t="shared" si="0"/>
        <v>202371</v>
      </c>
    </row>
    <row r="31" spans="1:5" ht="15.75" customHeight="1">
      <c r="A31" s="8" t="s">
        <v>21</v>
      </c>
      <c r="B31" s="11">
        <v>16051</v>
      </c>
      <c r="C31" s="11">
        <v>15780</v>
      </c>
      <c r="D31" s="11"/>
      <c r="E31" s="11">
        <f t="shared" si="0"/>
        <v>15780</v>
      </c>
    </row>
    <row r="32" spans="1:5" s="3" customFormat="1" ht="15.75" customHeight="1">
      <c r="A32" s="8" t="s">
        <v>22</v>
      </c>
      <c r="B32" s="11">
        <v>253535</v>
      </c>
      <c r="C32" s="11">
        <v>241701</v>
      </c>
      <c r="D32" s="11">
        <v>-169174</v>
      </c>
      <c r="E32" s="11">
        <f t="shared" si="0"/>
        <v>72527</v>
      </c>
    </row>
    <row r="33" spans="1:5" s="3" customFormat="1" ht="15.75" customHeight="1">
      <c r="A33" s="8" t="s">
        <v>37</v>
      </c>
      <c r="B33" s="11">
        <f>B14+B17+B21-B26-B30-B31-B32</f>
        <v>-45349</v>
      </c>
      <c r="C33" s="11">
        <f>C14+C17+C21-C26-C30-C31-C32</f>
        <v>6638</v>
      </c>
      <c r="D33" s="11">
        <f>D14+D17+D21-D26-D30-D31-D32</f>
        <v>0</v>
      </c>
      <c r="E33" s="11">
        <f t="shared" si="0"/>
        <v>6638</v>
      </c>
    </row>
    <row r="34" spans="1:5" s="3" customFormat="1" ht="15.75" customHeight="1">
      <c r="A34" s="9" t="s">
        <v>23</v>
      </c>
      <c r="B34" s="10">
        <v>0</v>
      </c>
      <c r="C34" s="10">
        <v>0</v>
      </c>
      <c r="D34" s="10"/>
      <c r="E34" s="10">
        <f t="shared" si="0"/>
        <v>0</v>
      </c>
    </row>
    <row r="35" spans="1:5" s="3" customFormat="1" ht="15.75" customHeight="1">
      <c r="A35" s="9" t="s">
        <v>24</v>
      </c>
      <c r="B35" s="10">
        <v>0</v>
      </c>
      <c r="C35" s="10">
        <v>31</v>
      </c>
      <c r="D35" s="10"/>
      <c r="E35" s="10">
        <f t="shared" si="0"/>
        <v>31</v>
      </c>
    </row>
    <row r="36" spans="1:5" s="12" customFormat="1" ht="15.75" customHeight="1">
      <c r="A36" s="9" t="s">
        <v>45</v>
      </c>
      <c r="B36" s="10">
        <v>4</v>
      </c>
      <c r="C36" s="10">
        <v>0</v>
      </c>
      <c r="D36" s="10"/>
      <c r="E36" s="10">
        <f t="shared" si="0"/>
        <v>0</v>
      </c>
    </row>
    <row r="37" spans="1:5">
      <c r="A37" s="9" t="s">
        <v>25</v>
      </c>
      <c r="B37" s="10">
        <v>0</v>
      </c>
      <c r="C37" s="10">
        <v>0</v>
      </c>
      <c r="D37" s="10"/>
      <c r="E37" s="10">
        <f t="shared" si="0"/>
        <v>0</v>
      </c>
    </row>
    <row r="38" spans="1:5">
      <c r="A38" s="8" t="s">
        <v>38</v>
      </c>
      <c r="B38" s="11">
        <f>SUM(B34:B37)</f>
        <v>4</v>
      </c>
      <c r="C38" s="11">
        <f>SUM(C34:C37)</f>
        <v>31</v>
      </c>
      <c r="D38" s="11">
        <f>SUM(D34:D37)</f>
        <v>0</v>
      </c>
      <c r="E38" s="11">
        <f t="shared" si="0"/>
        <v>31</v>
      </c>
    </row>
    <row r="39" spans="1:5">
      <c r="A39" s="9" t="s">
        <v>26</v>
      </c>
      <c r="B39" s="10">
        <v>0</v>
      </c>
      <c r="C39" s="10">
        <v>0</v>
      </c>
      <c r="D39" s="10"/>
      <c r="E39" s="10">
        <f t="shared" si="0"/>
        <v>0</v>
      </c>
    </row>
    <row r="40" spans="1:5">
      <c r="A40" s="9" t="s">
        <v>27</v>
      </c>
      <c r="B40" s="10">
        <v>0</v>
      </c>
      <c r="C40" s="10">
        <v>0</v>
      </c>
      <c r="D40" s="10"/>
      <c r="E40" s="10">
        <f t="shared" si="0"/>
        <v>0</v>
      </c>
    </row>
    <row r="41" spans="1:5">
      <c r="A41" s="9" t="s">
        <v>46</v>
      </c>
      <c r="B41" s="10">
        <v>0</v>
      </c>
      <c r="C41" s="10">
        <v>0</v>
      </c>
      <c r="D41" s="10"/>
      <c r="E41" s="10">
        <f t="shared" si="0"/>
        <v>0</v>
      </c>
    </row>
    <row r="42" spans="1:5">
      <c r="A42" s="9" t="s">
        <v>28</v>
      </c>
      <c r="B42" s="10">
        <v>0</v>
      </c>
      <c r="C42" s="10">
        <v>0</v>
      </c>
      <c r="D42" s="10"/>
      <c r="E42" s="10">
        <f t="shared" si="0"/>
        <v>0</v>
      </c>
    </row>
    <row r="43" spans="1:5">
      <c r="A43" s="8" t="s">
        <v>39</v>
      </c>
      <c r="B43" s="11">
        <f>SUM(B39:B42)</f>
        <v>0</v>
      </c>
      <c r="C43" s="11">
        <f>SUM(C39:C42)</f>
        <v>0</v>
      </c>
      <c r="D43" s="11">
        <f>SUM(D39:D42)</f>
        <v>0</v>
      </c>
      <c r="E43" s="11">
        <f t="shared" si="0"/>
        <v>0</v>
      </c>
    </row>
    <row r="44" spans="1:5">
      <c r="A44" s="8" t="s">
        <v>40</v>
      </c>
      <c r="B44" s="11">
        <f>SUM(B43,B38)</f>
        <v>4</v>
      </c>
      <c r="C44" s="11">
        <f>SUM(C43,C38)</f>
        <v>31</v>
      </c>
      <c r="D44" s="11">
        <f>SUM(D43,D38)</f>
        <v>0</v>
      </c>
      <c r="E44" s="11">
        <f t="shared" si="0"/>
        <v>31</v>
      </c>
    </row>
    <row r="45" spans="1:5">
      <c r="A45" s="8" t="s">
        <v>41</v>
      </c>
      <c r="B45" s="11">
        <f>B33+B44</f>
        <v>-45345</v>
      </c>
      <c r="C45" s="11">
        <f>C33+C44</f>
        <v>6669</v>
      </c>
      <c r="D45" s="11">
        <f>D33+D44</f>
        <v>0</v>
      </c>
      <c r="E45" s="11">
        <f t="shared" si="0"/>
        <v>6669</v>
      </c>
    </row>
    <row r="46" spans="1:5">
      <c r="A46" s="9" t="s">
        <v>29</v>
      </c>
      <c r="B46" s="10">
        <v>0</v>
      </c>
      <c r="C46" s="10">
        <v>0</v>
      </c>
      <c r="D46" s="10"/>
      <c r="E46" s="10">
        <f t="shared" si="0"/>
        <v>0</v>
      </c>
    </row>
    <row r="47" spans="1:5">
      <c r="A47" s="9" t="s">
        <v>30</v>
      </c>
      <c r="B47" s="10">
        <v>1000</v>
      </c>
      <c r="C47" s="10">
        <v>0</v>
      </c>
      <c r="D47" s="10"/>
      <c r="E47" s="10">
        <f t="shared" si="0"/>
        <v>0</v>
      </c>
    </row>
    <row r="48" spans="1:5">
      <c r="A48" s="8" t="s">
        <v>42</v>
      </c>
      <c r="B48" s="11">
        <f>SUM(B46:B47)</f>
        <v>1000</v>
      </c>
      <c r="C48" s="11">
        <f>SUM(C46:C47)</f>
        <v>0</v>
      </c>
      <c r="D48" s="11">
        <f>SUM(D46:D47)</f>
        <v>0</v>
      </c>
      <c r="E48" s="11">
        <f t="shared" si="0"/>
        <v>0</v>
      </c>
    </row>
    <row r="49" spans="1:5">
      <c r="A49" s="8" t="s">
        <v>31</v>
      </c>
      <c r="B49" s="11">
        <v>0</v>
      </c>
      <c r="C49" s="11">
        <v>0</v>
      </c>
      <c r="D49" s="11"/>
      <c r="E49" s="11">
        <f t="shared" si="0"/>
        <v>0</v>
      </c>
    </row>
    <row r="50" spans="1:5">
      <c r="A50" s="8" t="s">
        <v>43</v>
      </c>
      <c r="B50" s="11">
        <f>SUM(B48:B49)</f>
        <v>1000</v>
      </c>
      <c r="C50" s="11">
        <f>SUM(C48:C49)</f>
        <v>0</v>
      </c>
      <c r="D50" s="11">
        <f>SUM(D48:D49)</f>
        <v>0</v>
      </c>
      <c r="E50" s="11">
        <f t="shared" si="0"/>
        <v>0</v>
      </c>
    </row>
    <row r="51" spans="1:5">
      <c r="A51" s="8" t="s">
        <v>44</v>
      </c>
      <c r="B51" s="11">
        <f>B45+B50</f>
        <v>-44345</v>
      </c>
      <c r="C51" s="11">
        <f>C45+C50</f>
        <v>6669</v>
      </c>
      <c r="D51" s="11">
        <f>D45+D50</f>
        <v>0</v>
      </c>
      <c r="E51" s="11">
        <f t="shared" si="0"/>
        <v>6669</v>
      </c>
    </row>
  </sheetData>
  <mergeCells count="5">
    <mergeCell ref="A6:B6"/>
    <mergeCell ref="A8:A9"/>
    <mergeCell ref="B8:B9"/>
    <mergeCell ref="A5:E5"/>
    <mergeCell ref="C8:E8"/>
  </mergeCells>
  <phoneticPr fontId="0" type="noConversion"/>
  <printOptions horizontalCentered="1"/>
  <pageMargins left="0.78740157480314965" right="0.78740157480314965" top="0.78740157480314965" bottom="0.98425196850393704" header="0.51181102362204722" footer="0.5118110236220472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2016-04-18T08:38:21Z</cp:lastPrinted>
  <dcterms:created xsi:type="dcterms:W3CDTF">2003-03-19T07:36:29Z</dcterms:created>
  <dcterms:modified xsi:type="dcterms:W3CDTF">2016-05-02T08:45:12Z</dcterms:modified>
</cp:coreProperties>
</file>