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0\Költségvetés módosítás\2020.09.30\Költségvetés 2020_09_30\"/>
    </mc:Choice>
  </mc:AlternateContent>
  <xr:revisionPtr revIDLastSave="0" documentId="8_{BAD68676-EF60-4733-854E-94D9FEF3F679}" xr6:coauthVersionLast="45" xr6:coauthVersionMax="45" xr10:uidLastSave="{00000000-0000-0000-0000-000000000000}"/>
  <bookViews>
    <workbookView xWindow="-120" yWindow="-120" windowWidth="21840" windowHeight="13140" xr2:uid="{7AD17F4F-4A7B-4DF6-9927-4F928DB1DC82}"/>
  </bookViews>
  <sheets>
    <sheet name="4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 s="1"/>
  <c r="E19" i="1"/>
  <c r="D19" i="1"/>
  <c r="F17" i="1"/>
  <c r="G17" i="1" s="1"/>
  <c r="E17" i="1"/>
  <c r="D17" i="1"/>
  <c r="F16" i="1"/>
  <c r="G16" i="1" s="1"/>
  <c r="E16" i="1"/>
  <c r="D16" i="1"/>
  <c r="F15" i="1"/>
  <c r="G15" i="1" s="1"/>
  <c r="E15" i="1"/>
  <c r="D15" i="1"/>
  <c r="F14" i="1"/>
  <c r="G14" i="1" s="1"/>
  <c r="E14" i="1"/>
  <c r="D14" i="1"/>
  <c r="F13" i="1"/>
  <c r="G13" i="1" s="1"/>
  <c r="E13" i="1"/>
  <c r="D13" i="1"/>
  <c r="F12" i="1"/>
  <c r="G12" i="1" s="1"/>
  <c r="E12" i="1"/>
  <c r="D12" i="1"/>
  <c r="F11" i="1"/>
  <c r="G11" i="1" s="1"/>
  <c r="E11" i="1"/>
  <c r="E18" i="1" s="1"/>
  <c r="E21" i="1" s="1"/>
  <c r="D11" i="1"/>
  <c r="D18" i="1" s="1"/>
  <c r="D21" i="1" s="1"/>
  <c r="H2" i="1"/>
  <c r="F18" i="1" l="1"/>
  <c r="G18" i="1" l="1"/>
  <c r="F21" i="1"/>
  <c r="G21" i="1" s="1"/>
</calcChain>
</file>

<file path=xl/sharedStrings.xml><?xml version="1.0" encoding="utf-8"?>
<sst xmlns="http://schemas.openxmlformats.org/spreadsheetml/2006/main" count="47" uniqueCount="47">
  <si>
    <t>4. melléklet</t>
  </si>
  <si>
    <t>Balatonakali Önkormányzat 2020. évi összesített konszolidált működési kiadásai,</t>
  </si>
  <si>
    <t>összevont létszámkeret</t>
  </si>
  <si>
    <t>adatok Ft-ban</t>
  </si>
  <si>
    <t>Sor-   sz</t>
  </si>
  <si>
    <t>Megnevezés</t>
  </si>
  <si>
    <t>Rovat száma</t>
  </si>
  <si>
    <t>2020. évi előirányzat</t>
  </si>
  <si>
    <r>
      <t>2020. évi mód.előir. (</t>
    </r>
    <r>
      <rPr>
        <sz val="8"/>
        <rFont val="Times New Roman"/>
        <family val="1"/>
        <charset val="238"/>
      </rPr>
      <t>2020.VII.8.)</t>
    </r>
  </si>
  <si>
    <r>
      <t xml:space="preserve">2020. évi mód.előir. </t>
    </r>
    <r>
      <rPr>
        <sz val="8"/>
        <rFont val="Times New Roman"/>
        <family val="1"/>
        <charset val="238"/>
      </rPr>
      <t>(2020.XII.1.)</t>
    </r>
  </si>
  <si>
    <t>mód./eredet előirányzat (%)</t>
  </si>
  <si>
    <t>A.</t>
  </si>
  <si>
    <t>B.</t>
  </si>
  <si>
    <t>C.</t>
  </si>
  <si>
    <t>D.</t>
  </si>
  <si>
    <t>E.</t>
  </si>
  <si>
    <t>F.</t>
  </si>
  <si>
    <t>G.</t>
  </si>
  <si>
    <t>KIADÁSOK</t>
  </si>
  <si>
    <t>1.</t>
  </si>
  <si>
    <t>Személyi juttatások</t>
  </si>
  <si>
    <t>K1</t>
  </si>
  <si>
    <t>2.</t>
  </si>
  <si>
    <t>Munkaadókatt terhelő járulékok</t>
  </si>
  <si>
    <t>K2</t>
  </si>
  <si>
    <t>3.</t>
  </si>
  <si>
    <t>Dologi kiadások</t>
  </si>
  <si>
    <t>K3</t>
  </si>
  <si>
    <t>4.</t>
  </si>
  <si>
    <t xml:space="preserve">Ellátottak pénzbeli juttatásai </t>
  </si>
  <si>
    <t>K4</t>
  </si>
  <si>
    <t>5.</t>
  </si>
  <si>
    <t>Elvonások és befizetések kiadásai</t>
  </si>
  <si>
    <t>K502</t>
  </si>
  <si>
    <t>6.</t>
  </si>
  <si>
    <t>Egyéb működési célú támogatások államháztartáson belülre</t>
  </si>
  <si>
    <t>K506</t>
  </si>
  <si>
    <t>7.</t>
  </si>
  <si>
    <t>Egyéb működési célú támogatások államháztartáson kívülre</t>
  </si>
  <si>
    <t>K512</t>
  </si>
  <si>
    <t xml:space="preserve">Működési kiadások </t>
  </si>
  <si>
    <t>8.</t>
  </si>
  <si>
    <t>Tartalékok</t>
  </si>
  <si>
    <t>K513</t>
  </si>
  <si>
    <t>9.</t>
  </si>
  <si>
    <t>Engedélyezett létszámkeret (összevont)</t>
  </si>
  <si>
    <t xml:space="preserve">Működési 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</si>
</sst>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5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9" fontId="1" fillId="0" borderId="13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right" vertical="center"/>
    </xf>
    <xf numFmtId="9" fontId="4" fillId="0" borderId="18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0" xfId="0" applyFont="1" applyBorder="1"/>
    <xf numFmtId="0" fontId="1" fillId="0" borderId="6" xfId="0" applyFont="1" applyBorder="1" applyAlignment="1">
      <alignment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3" fontId="5" fillId="2" borderId="23" xfId="0" applyNumberFormat="1" applyFont="1" applyFill="1" applyBorder="1" applyAlignment="1">
      <alignment horizontal="right" vertical="center"/>
    </xf>
    <xf numFmtId="9" fontId="5" fillId="2" borderId="24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20.%20&#233;vi%20m&#243;dos&#237;tott%20k&#246;lts&#233;gvet&#233;si%20rendelethez%20(2020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sz. melléklet"/>
      <sheetName val="4.sz. melléklet"/>
      <sheetName val="5. sz. melléklet "/>
      <sheetName val="6.sz. melléklet"/>
      <sheetName val="7.sz. melléklet"/>
      <sheetName val="8.sz. melléklet"/>
      <sheetName val="9.sz. melléklet"/>
      <sheetName val="10.sz. melléklet"/>
      <sheetName val="11.sz melléklet"/>
      <sheetName val="12.sz. melléklet"/>
      <sheetName val="13.sz. melléklet"/>
    </sheetNames>
    <sheetDataSet>
      <sheetData sheetId="0">
        <row r="2">
          <cell r="G2" t="str">
            <v>a 10/2020. (XII.1.) önkormányzati rendelethez</v>
          </cell>
        </row>
      </sheetData>
      <sheetData sheetId="1"/>
      <sheetData sheetId="2"/>
      <sheetData sheetId="3"/>
      <sheetData sheetId="4"/>
      <sheetData sheetId="5">
        <row r="7">
          <cell r="D7">
            <v>52425558</v>
          </cell>
          <cell r="E7">
            <v>51312558</v>
          </cell>
          <cell r="F7">
            <v>51312558</v>
          </cell>
        </row>
        <row r="19">
          <cell r="D19">
            <v>9959858</v>
          </cell>
          <cell r="E19">
            <v>9583106</v>
          </cell>
          <cell r="F19">
            <v>9583106</v>
          </cell>
        </row>
        <row r="20">
          <cell r="D20">
            <v>113196380</v>
          </cell>
          <cell r="E20">
            <v>98337151</v>
          </cell>
          <cell r="F20">
            <v>99237151</v>
          </cell>
        </row>
        <row r="30">
          <cell r="D30">
            <v>3000000</v>
          </cell>
          <cell r="E30">
            <v>3000000</v>
          </cell>
          <cell r="F30">
            <v>3000000</v>
          </cell>
        </row>
        <row r="32">
          <cell r="D32">
            <v>581372</v>
          </cell>
          <cell r="E32">
            <v>581372</v>
          </cell>
          <cell r="F32">
            <v>581372</v>
          </cell>
        </row>
        <row r="33">
          <cell r="D33">
            <v>20253850</v>
          </cell>
          <cell r="E33">
            <v>20253850</v>
          </cell>
          <cell r="F33">
            <v>20253850</v>
          </cell>
        </row>
        <row r="34">
          <cell r="D34">
            <v>7640000</v>
          </cell>
          <cell r="E34">
            <v>6150000</v>
          </cell>
          <cell r="F34">
            <v>6150000</v>
          </cell>
        </row>
        <row r="35">
          <cell r="D35">
            <v>48782569</v>
          </cell>
          <cell r="E35">
            <v>42844636</v>
          </cell>
          <cell r="F35">
            <v>45470636</v>
          </cell>
        </row>
      </sheetData>
      <sheetData sheetId="6">
        <row r="8">
          <cell r="D8">
            <v>13439869</v>
          </cell>
          <cell r="E8">
            <v>12989269</v>
          </cell>
          <cell r="F8">
            <v>13509964</v>
          </cell>
        </row>
        <row r="18">
          <cell r="D18">
            <v>2340266</v>
          </cell>
          <cell r="E18">
            <v>2269296</v>
          </cell>
          <cell r="F18">
            <v>2196600</v>
          </cell>
        </row>
        <row r="19">
          <cell r="D19">
            <v>5669865</v>
          </cell>
          <cell r="E19">
            <v>5676435</v>
          </cell>
          <cell r="F19">
            <v>5676436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B124A-DD7D-4021-8EAE-52F61D8706F6}">
  <dimension ref="A1:H22"/>
  <sheetViews>
    <sheetView tabSelected="1" zoomScaleNormal="100" workbookViewId="0"/>
  </sheetViews>
  <sheetFormatPr defaultRowHeight="12.75" x14ac:dyDescent="0.2"/>
  <cols>
    <col min="1" max="1" width="5.7109375" customWidth="1"/>
    <col min="2" max="2" width="36.7109375" customWidth="1"/>
    <col min="3" max="3" width="5.7109375" customWidth="1"/>
    <col min="4" max="6" width="11.140625" bestFit="1" customWidth="1"/>
    <col min="7" max="8" width="9.7109375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2"/>
      <c r="H1" s="3" t="s">
        <v>0</v>
      </c>
    </row>
    <row r="2" spans="1:8" s="1" customFormat="1" ht="15" customHeight="1" x14ac:dyDescent="0.2">
      <c r="A2" s="2"/>
      <c r="B2" s="2"/>
      <c r="C2" s="2"/>
      <c r="D2" s="2"/>
      <c r="E2" s="2"/>
      <c r="F2" s="2"/>
      <c r="G2" s="2"/>
      <c r="H2" s="3" t="str">
        <f>'[1]1.sz. melléklet'!G2</f>
        <v>a 10/2020. (XII.1.) önkormányzati rendelethez</v>
      </c>
    </row>
    <row r="3" spans="1:8" s="1" customFormat="1" ht="15" customHeight="1" x14ac:dyDescent="0.2">
      <c r="A3" s="4"/>
      <c r="B3" s="5"/>
      <c r="C3" s="5"/>
      <c r="D3" s="5"/>
      <c r="E3" s="5"/>
      <c r="F3" s="5"/>
      <c r="G3" s="5"/>
    </row>
    <row r="4" spans="1:8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</row>
    <row r="5" spans="1:8" s="1" customFormat="1" ht="15" customHeight="1" x14ac:dyDescent="0.2">
      <c r="A5" s="6" t="s">
        <v>2</v>
      </c>
      <c r="B5" s="6"/>
      <c r="C5" s="6"/>
      <c r="D5" s="6"/>
      <c r="E5" s="6"/>
      <c r="F5" s="6"/>
      <c r="G5" s="6"/>
      <c r="H5" s="6"/>
    </row>
    <row r="6" spans="1:8" s="1" customFormat="1" ht="15" customHeight="1" x14ac:dyDescent="0.2">
      <c r="A6" s="5"/>
      <c r="B6" s="7"/>
      <c r="C6" s="7"/>
      <c r="D6" s="7"/>
      <c r="E6" s="7"/>
      <c r="F6" s="7"/>
      <c r="G6" s="7"/>
      <c r="H6" s="7"/>
    </row>
    <row r="7" spans="1:8" s="1" customFormat="1" ht="15" customHeight="1" thickBot="1" x14ac:dyDescent="0.25">
      <c r="A7" s="5"/>
      <c r="B7" s="5"/>
      <c r="C7" s="5"/>
      <c r="D7" s="5"/>
      <c r="E7" s="5"/>
      <c r="F7" s="5"/>
      <c r="G7" s="8" t="s">
        <v>3</v>
      </c>
    </row>
    <row r="8" spans="1:8" s="1" customFormat="1" ht="36.75" thickTop="1" x14ac:dyDescent="0.2">
      <c r="A8" s="9" t="s">
        <v>4</v>
      </c>
      <c r="B8" s="10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2" t="s">
        <v>10</v>
      </c>
    </row>
    <row r="9" spans="1:8" s="1" customFormat="1" ht="15" customHeight="1" thickBot="1" x14ac:dyDescent="0.25">
      <c r="A9" s="13" t="s">
        <v>11</v>
      </c>
      <c r="B9" s="14" t="s">
        <v>12</v>
      </c>
      <c r="C9" s="15" t="s">
        <v>13</v>
      </c>
      <c r="D9" s="15" t="s">
        <v>14</v>
      </c>
      <c r="E9" s="15" t="s">
        <v>15</v>
      </c>
      <c r="F9" s="15" t="s">
        <v>16</v>
      </c>
      <c r="G9" s="16" t="s">
        <v>17</v>
      </c>
    </row>
    <row r="10" spans="1:8" s="1" customFormat="1" ht="15" customHeight="1" thickTop="1" x14ac:dyDescent="0.2">
      <c r="A10" s="17" t="s">
        <v>18</v>
      </c>
      <c r="B10" s="18"/>
      <c r="C10" s="18"/>
      <c r="D10" s="18"/>
      <c r="E10" s="18"/>
      <c r="F10" s="18"/>
      <c r="G10" s="19"/>
    </row>
    <row r="11" spans="1:8" s="1" customFormat="1" ht="15" customHeight="1" x14ac:dyDescent="0.2">
      <c r="A11" s="20" t="s">
        <v>19</v>
      </c>
      <c r="B11" s="21" t="s">
        <v>20</v>
      </c>
      <c r="C11" s="21" t="s">
        <v>21</v>
      </c>
      <c r="D11" s="22">
        <f>'[1]6.sz. melléklet'!D7+'[1]7.sz. melléklet'!D8</f>
        <v>65865427</v>
      </c>
      <c r="E11" s="22">
        <f>'[1]6.sz. melléklet'!E7+'[1]7.sz. melléklet'!E8</f>
        <v>64301827</v>
      </c>
      <c r="F11" s="22">
        <f>'[1]6.sz. melléklet'!F7+'[1]7.sz. melléklet'!F8</f>
        <v>64822522</v>
      </c>
      <c r="G11" s="23">
        <f>F11/D11</f>
        <v>0.98416612405777004</v>
      </c>
    </row>
    <row r="12" spans="1:8" s="1" customFormat="1" ht="15" customHeight="1" x14ac:dyDescent="0.2">
      <c r="A12" s="20" t="s">
        <v>22</v>
      </c>
      <c r="B12" s="21" t="s">
        <v>23</v>
      </c>
      <c r="C12" s="21" t="s">
        <v>24</v>
      </c>
      <c r="D12" s="22">
        <f>'[1]6.sz. melléklet'!D19+'[1]7.sz. melléklet'!D18</f>
        <v>12300124</v>
      </c>
      <c r="E12" s="22">
        <f>'[1]6.sz. melléklet'!E19+'[1]7.sz. melléklet'!E18</f>
        <v>11852402</v>
      </c>
      <c r="F12" s="22">
        <f>'[1]6.sz. melléklet'!F19+'[1]7.sz. melléklet'!F18</f>
        <v>11779706</v>
      </c>
      <c r="G12" s="23">
        <f t="shared" ref="G12:G19" si="0">F12/D12</f>
        <v>0.95769002003557036</v>
      </c>
    </row>
    <row r="13" spans="1:8" s="1" customFormat="1" ht="15" customHeight="1" x14ac:dyDescent="0.2">
      <c r="A13" s="20" t="s">
        <v>25</v>
      </c>
      <c r="B13" s="21" t="s">
        <v>26</v>
      </c>
      <c r="C13" s="21" t="s">
        <v>27</v>
      </c>
      <c r="D13" s="22">
        <f>'[1]6.sz. melléklet'!D20+'[1]7.sz. melléklet'!D19</f>
        <v>118866245</v>
      </c>
      <c r="E13" s="22">
        <f>'[1]6.sz. melléklet'!E20+'[1]7.sz. melléklet'!E19</f>
        <v>104013586</v>
      </c>
      <c r="F13" s="22">
        <f>'[1]6.sz. melléklet'!F20+'[1]7.sz. melléklet'!F19</f>
        <v>104913587</v>
      </c>
      <c r="G13" s="23">
        <f t="shared" si="0"/>
        <v>0.88261883766918015</v>
      </c>
    </row>
    <row r="14" spans="1:8" s="1" customFormat="1" ht="15" customHeight="1" x14ac:dyDescent="0.2">
      <c r="A14" s="20" t="s">
        <v>28</v>
      </c>
      <c r="B14" s="21" t="s">
        <v>29</v>
      </c>
      <c r="C14" s="21" t="s">
        <v>30</v>
      </c>
      <c r="D14" s="22">
        <f>'[1]6.sz. melléklet'!D30</f>
        <v>3000000</v>
      </c>
      <c r="E14" s="22">
        <f>'[1]6.sz. melléklet'!E30</f>
        <v>3000000</v>
      </c>
      <c r="F14" s="22">
        <f>'[1]6.sz. melléklet'!F30</f>
        <v>3000000</v>
      </c>
      <c r="G14" s="23">
        <f t="shared" si="0"/>
        <v>1</v>
      </c>
    </row>
    <row r="15" spans="1:8" s="1" customFormat="1" ht="15" customHeight="1" x14ac:dyDescent="0.2">
      <c r="A15" s="20" t="s">
        <v>31</v>
      </c>
      <c r="B15" s="24" t="s">
        <v>32</v>
      </c>
      <c r="C15" s="25" t="s">
        <v>33</v>
      </c>
      <c r="D15" s="22">
        <f>'[1]6.sz. melléklet'!D32</f>
        <v>581372</v>
      </c>
      <c r="E15" s="22">
        <f>'[1]6.sz. melléklet'!E32</f>
        <v>581372</v>
      </c>
      <c r="F15" s="22">
        <f>'[1]6.sz. melléklet'!F32</f>
        <v>581372</v>
      </c>
      <c r="G15" s="23">
        <f t="shared" si="0"/>
        <v>1</v>
      </c>
    </row>
    <row r="16" spans="1:8" s="1" customFormat="1" ht="24" x14ac:dyDescent="0.2">
      <c r="A16" s="20" t="s">
        <v>34</v>
      </c>
      <c r="B16" s="26" t="s">
        <v>35</v>
      </c>
      <c r="C16" s="21" t="s">
        <v>36</v>
      </c>
      <c r="D16" s="22">
        <f>'[1]6.sz. melléklet'!D33</f>
        <v>20253850</v>
      </c>
      <c r="E16" s="22">
        <f>'[1]6.sz. melléklet'!E33</f>
        <v>20253850</v>
      </c>
      <c r="F16" s="22">
        <f>'[1]6.sz. melléklet'!F33</f>
        <v>20253850</v>
      </c>
      <c r="G16" s="23">
        <f t="shared" si="0"/>
        <v>1</v>
      </c>
    </row>
    <row r="17" spans="1:7" s="1" customFormat="1" ht="24" x14ac:dyDescent="0.2">
      <c r="A17" s="20" t="s">
        <v>37</v>
      </c>
      <c r="B17" s="26" t="s">
        <v>38</v>
      </c>
      <c r="C17" s="21" t="s">
        <v>39</v>
      </c>
      <c r="D17" s="22">
        <f>'[1]6.sz. melléklet'!D34</f>
        <v>7640000</v>
      </c>
      <c r="E17" s="22">
        <f>'[1]6.sz. melléklet'!E34</f>
        <v>6150000</v>
      </c>
      <c r="F17" s="22">
        <f>'[1]6.sz. melléklet'!F34</f>
        <v>6150000</v>
      </c>
      <c r="G17" s="23">
        <f t="shared" si="0"/>
        <v>0.80497382198952883</v>
      </c>
    </row>
    <row r="18" spans="1:7" s="1" customFormat="1" ht="15" customHeight="1" x14ac:dyDescent="0.2">
      <c r="A18" s="27" t="s">
        <v>40</v>
      </c>
      <c r="B18" s="27"/>
      <c r="C18" s="28"/>
      <c r="D18" s="29">
        <f>SUM(D11:D17)</f>
        <v>228507018</v>
      </c>
      <c r="E18" s="29">
        <f>SUM(E11:E17)</f>
        <v>210153037</v>
      </c>
      <c r="F18" s="29">
        <f>SUM(F11:F17)</f>
        <v>211501037</v>
      </c>
      <c r="G18" s="30">
        <f t="shared" si="0"/>
        <v>0.92557786124538199</v>
      </c>
    </row>
    <row r="19" spans="1:7" s="1" customFormat="1" ht="15" customHeight="1" x14ac:dyDescent="0.2">
      <c r="A19" s="20" t="s">
        <v>41</v>
      </c>
      <c r="B19" s="21" t="s">
        <v>42</v>
      </c>
      <c r="C19" s="21" t="s">
        <v>43</v>
      </c>
      <c r="D19" s="22">
        <f>'[1]6.sz. melléklet'!D35</f>
        <v>48782569</v>
      </c>
      <c r="E19" s="22">
        <f>'[1]6.sz. melléklet'!E35</f>
        <v>42844636</v>
      </c>
      <c r="F19" s="22">
        <f>'[1]6.sz. melléklet'!F35</f>
        <v>45470636</v>
      </c>
      <c r="G19" s="23">
        <f t="shared" si="0"/>
        <v>0.93210827006671171</v>
      </c>
    </row>
    <row r="20" spans="1:7" s="1" customFormat="1" ht="15" customHeight="1" thickBot="1" x14ac:dyDescent="0.25">
      <c r="A20" s="31" t="s">
        <v>44</v>
      </c>
      <c r="B20" s="32" t="s">
        <v>45</v>
      </c>
      <c r="C20" s="33"/>
      <c r="D20" s="34">
        <v>25</v>
      </c>
      <c r="E20" s="34">
        <v>25</v>
      </c>
      <c r="F20" s="34">
        <v>25</v>
      </c>
      <c r="G20" s="35"/>
    </row>
    <row r="21" spans="1:7" ht="15" customHeight="1" thickTop="1" thickBot="1" x14ac:dyDescent="0.25">
      <c r="A21" s="36" t="s">
        <v>46</v>
      </c>
      <c r="B21" s="36"/>
      <c r="C21" s="37"/>
      <c r="D21" s="38">
        <f>SUM(D18:D19)</f>
        <v>277289587</v>
      </c>
      <c r="E21" s="38">
        <f>SUM(E18:E19)</f>
        <v>252997673</v>
      </c>
      <c r="F21" s="38">
        <f>SUM(F18:F19)</f>
        <v>256971673</v>
      </c>
      <c r="G21" s="39">
        <f>F21/D21</f>
        <v>0.92672673280010331</v>
      </c>
    </row>
    <row r="22" spans="1:7" ht="15" customHeight="1" thickTop="1" x14ac:dyDescent="0.2"/>
  </sheetData>
  <sheetProtection selectLockedCells="1" selectUnlockedCells="1"/>
  <mergeCells count="5">
    <mergeCell ref="A4:H4"/>
    <mergeCell ref="A5:H5"/>
    <mergeCell ref="A10:G10"/>
    <mergeCell ref="A18:B18"/>
    <mergeCell ref="A21:B21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2020-11-30T14:38:34Z</dcterms:created>
  <dcterms:modified xsi:type="dcterms:W3CDTF">2020-11-30T14:38:46Z</dcterms:modified>
</cp:coreProperties>
</file>