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1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6" i="1" l="1"/>
  <c r="G125" i="1"/>
  <c r="G126" i="1" s="1"/>
  <c r="F125" i="1"/>
  <c r="E125" i="1"/>
  <c r="D125" i="1"/>
  <c r="C125" i="1"/>
  <c r="C126" i="1" s="1"/>
  <c r="G121" i="1"/>
  <c r="F121" i="1"/>
  <c r="E121" i="1"/>
  <c r="E126" i="1" s="1"/>
  <c r="D121" i="1"/>
  <c r="D126" i="1" s="1"/>
  <c r="C121" i="1"/>
  <c r="K108" i="1"/>
  <c r="D97" i="1"/>
  <c r="C97" i="1"/>
  <c r="D93" i="1"/>
  <c r="D98" i="1" s="1"/>
  <c r="C93" i="1"/>
  <c r="C98" i="1" s="1"/>
  <c r="K81" i="1"/>
  <c r="K70" i="1"/>
  <c r="H70" i="1"/>
  <c r="G70" i="1"/>
  <c r="D70" i="1"/>
  <c r="C70" i="1"/>
  <c r="K69" i="1"/>
  <c r="J69" i="1"/>
  <c r="I69" i="1"/>
  <c r="H69" i="1"/>
  <c r="G69" i="1"/>
  <c r="F69" i="1"/>
  <c r="E69" i="1"/>
  <c r="D69" i="1"/>
  <c r="C69" i="1"/>
  <c r="K65" i="1"/>
  <c r="J65" i="1"/>
  <c r="J70" i="1" s="1"/>
  <c r="I65" i="1"/>
  <c r="I70" i="1" s="1"/>
  <c r="H65" i="1"/>
  <c r="G65" i="1"/>
  <c r="F65" i="1"/>
  <c r="F70" i="1" s="1"/>
  <c r="E65" i="1"/>
  <c r="E70" i="1" s="1"/>
  <c r="D65" i="1"/>
  <c r="C65" i="1"/>
  <c r="K53" i="1"/>
  <c r="K42" i="1"/>
  <c r="J42" i="1"/>
  <c r="I42" i="1"/>
  <c r="H42" i="1"/>
  <c r="G42" i="1"/>
  <c r="F42" i="1"/>
  <c r="E42" i="1"/>
  <c r="D42" i="1"/>
  <c r="C42" i="1"/>
  <c r="K38" i="1"/>
  <c r="J38" i="1"/>
  <c r="I38" i="1"/>
  <c r="H38" i="1"/>
  <c r="G38" i="1"/>
  <c r="F38" i="1"/>
  <c r="E38" i="1"/>
  <c r="D38" i="1"/>
  <c r="C38" i="1"/>
  <c r="C43" i="1" s="1"/>
  <c r="H19" i="1"/>
  <c r="D19" i="1"/>
  <c r="K18" i="1"/>
  <c r="J18" i="1"/>
  <c r="I18" i="1"/>
  <c r="I19" i="1" s="1"/>
  <c r="H18" i="1"/>
  <c r="G18" i="1"/>
  <c r="F18" i="1"/>
  <c r="E18" i="1"/>
  <c r="E19" i="1" s="1"/>
  <c r="D18" i="1"/>
  <c r="C18" i="1"/>
  <c r="K14" i="1"/>
  <c r="K19" i="1" s="1"/>
  <c r="J14" i="1"/>
  <c r="J19" i="1" s="1"/>
  <c r="I14" i="1"/>
  <c r="H14" i="1"/>
  <c r="G14" i="1"/>
  <c r="G19" i="1" s="1"/>
  <c r="F14" i="1"/>
  <c r="F19" i="1" s="1"/>
  <c r="E14" i="1"/>
  <c r="D14" i="1"/>
  <c r="C14" i="1"/>
  <c r="C19" i="1" s="1"/>
  <c r="K2" i="1"/>
  <c r="K27" i="1" s="1"/>
  <c r="K54" i="1" l="1"/>
  <c r="K82" i="1"/>
  <c r="K109" i="1"/>
</calcChain>
</file>

<file path=xl/sharedStrings.xml><?xml version="1.0" encoding="utf-8"?>
<sst xmlns="http://schemas.openxmlformats.org/spreadsheetml/2006/main" count="228" uniqueCount="76">
  <si>
    <t>21. melléklet</t>
  </si>
  <si>
    <t>Balatonakali Önkormányzat 2015. évi kiadásai kormányzati funkciónként - kötelező feladatok</t>
  </si>
  <si>
    <t>ezer Ft-ban</t>
  </si>
  <si>
    <t>Sor-szám</t>
  </si>
  <si>
    <t>Megnevezés</t>
  </si>
  <si>
    <t>011130 Önkormányzatok és önk. hivatalok jogalkotó és ált. igazgatási tev-e</t>
  </si>
  <si>
    <t>013320 Köztemető-fenntartás és -működtetés</t>
  </si>
  <si>
    <t>013350 Az önk-i vagyon-nal való gazdál-kodással kap-csolatos felada-tok</t>
  </si>
  <si>
    <t>013390 Egyéb kiegészítő szolgáltatások</t>
  </si>
  <si>
    <t>016080 Kiemelt állami és önk. rendezvények</t>
  </si>
  <si>
    <t>018010 Önkormányzatok elszámo-lásai a központi köl-tségvetéssel</t>
  </si>
  <si>
    <t>018030 Támogatási célú finanszírozási műveletek</t>
  </si>
  <si>
    <t>031060 Bűnmegelőzés</t>
  </si>
  <si>
    <t>032020 Tűz- és katasztrófavédelmi tevékenységek</t>
  </si>
  <si>
    <t>01</t>
  </si>
  <si>
    <t>Személyi juttatások</t>
  </si>
  <si>
    <t>02</t>
  </si>
  <si>
    <t>Munkaadókat terhelő járulékok és szociális hozzájárulási adó</t>
  </si>
  <si>
    <t>03</t>
  </si>
  <si>
    <t>Dologi kiadások</t>
  </si>
  <si>
    <t>04</t>
  </si>
  <si>
    <t>Ellátottak pénzbeli juttatásai</t>
  </si>
  <si>
    <t>05</t>
  </si>
  <si>
    <t xml:space="preserve">Elvonások és befizetések </t>
  </si>
  <si>
    <t>06</t>
  </si>
  <si>
    <t>Egyéb működési célú támogatások államháztartáson belülre</t>
  </si>
  <si>
    <t>07</t>
  </si>
  <si>
    <t>Egyéb működési célú támogatások államháztartáson kívülre</t>
  </si>
  <si>
    <t>08</t>
  </si>
  <si>
    <t>Működési kiadások összesen(=01+…+07)</t>
  </si>
  <si>
    <t>09</t>
  </si>
  <si>
    <t>Beruházások</t>
  </si>
  <si>
    <t>10</t>
  </si>
  <si>
    <t>Felújítások</t>
  </si>
  <si>
    <t>11</t>
  </si>
  <si>
    <t xml:space="preserve">Egyéb felhalmozási célú támogatások államháztartáson kívülre </t>
  </si>
  <si>
    <t>12</t>
  </si>
  <si>
    <t>Felhalmozási kiadások összesen(=09+10+11)</t>
  </si>
  <si>
    <t>13</t>
  </si>
  <si>
    <t>Költségvetési kiadások (=08+12)</t>
  </si>
  <si>
    <t>14</t>
  </si>
  <si>
    <t>Államháztartáson belüli megelőlegezések visszafizetése</t>
  </si>
  <si>
    <t>15</t>
  </si>
  <si>
    <t xml:space="preserve">Központi, irányító szervi támogatások folyósítása        </t>
  </si>
  <si>
    <t>16</t>
  </si>
  <si>
    <t>Finanszírozási kiadások (=14+15)</t>
  </si>
  <si>
    <t>Kiadások összesen (=13+16)</t>
  </si>
  <si>
    <t xml:space="preserve">Kapacitásmutató 1. </t>
  </si>
  <si>
    <t>Feladatmutató</t>
  </si>
  <si>
    <t>21. melléklet folytatása</t>
  </si>
  <si>
    <t>041140 Területfejlesztés igazgatása</t>
  </si>
  <si>
    <t>041233 Hosszabb időtartamú közfoglalkoz-tatás</t>
  </si>
  <si>
    <t>045160 Közutak, hidak, alagutak üzemeltetése, fenntartása</t>
  </si>
  <si>
    <t>051030 Nem veszélyes hulladék vegyes begyűjtése, szállítása</t>
  </si>
  <si>
    <t>052020 Szennyvíz gyűjtése, tisztítása, elhelyezése</t>
  </si>
  <si>
    <t>064010 Közvilágítás</t>
  </si>
  <si>
    <t>066010 Zöldterület-kezelés</t>
  </si>
  <si>
    <t>072111 Háziorvosi alapellátás</t>
  </si>
  <si>
    <t>072112 Háziorvosi ügyeleti ellátás</t>
  </si>
  <si>
    <t>072311 Fogorvosi alapellátás</t>
  </si>
  <si>
    <t>072450 Fizikoterápiás szolgáltatás</t>
  </si>
  <si>
    <t>074011  Foglalkozás-egészségügyi alapellátás</t>
  </si>
  <si>
    <t>081045 Szabadidő-sport- tevékenység és támogatása</t>
  </si>
  <si>
    <t>082044 Könyvtári szolgáltatások</t>
  </si>
  <si>
    <t>082094 Közművelődés - kulturális alapú gazda-ságfejlesztés</t>
  </si>
  <si>
    <t>104042 Gyermekjóléti szolgáltatások</t>
  </si>
  <si>
    <t>105020  Foglalkoztatást elősegítő képzések és egyéb támogatások</t>
  </si>
  <si>
    <t>106020 Lakásfenntartással, lakhatással összefüggő ellátások</t>
  </si>
  <si>
    <t>107052 Házi segítség-nyújtás</t>
  </si>
  <si>
    <t>107060 Egyéb szociális pénzbeli és természetbeni ellátások, támogatások</t>
  </si>
  <si>
    <t>Balatonakali Önkormányzat 2015. évi kiadásai kormányzati funkciónként - önként vállalt feladatok</t>
  </si>
  <si>
    <t>081061 Szabadidős park, fürdő és strandszolgáltatás</t>
  </si>
  <si>
    <t>081071 Üdülői szálláshely-szolgáltatás és étkeztetés</t>
  </si>
  <si>
    <t>083030 Egyéb kiadói tevékenység</t>
  </si>
  <si>
    <t>084031 Civil szervezetek működési támogatása</t>
  </si>
  <si>
    <t>086030 Nemzetközi kulturális együttmű-ködés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</si>
</sst>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MS Sans Serif"/>
      <family val="2"/>
      <charset val="238"/>
    </font>
    <font>
      <b/>
      <i/>
      <sz val="9"/>
      <name val="Times New Roman"/>
      <family val="1"/>
      <charset val="238"/>
    </font>
    <font>
      <b/>
      <sz val="10"/>
      <name val="MS Sans Serif"/>
      <family val="2"/>
      <charset val="238"/>
    </font>
    <font>
      <b/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3" fontId="2" fillId="2" borderId="1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3"/>
  <sheetViews>
    <sheetView tabSelected="1" zoomScaleNormal="100" workbookViewId="0"/>
  </sheetViews>
  <sheetFormatPr defaultRowHeight="13" x14ac:dyDescent="0.35"/>
  <cols>
    <col min="1" max="1" width="4.69921875" style="2" customWidth="1"/>
    <col min="2" max="2" width="40.69921875" style="2" customWidth="1"/>
    <col min="3" max="40" width="10.69921875" style="2" customWidth="1"/>
  </cols>
  <sheetData>
    <row r="1" spans="1:42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K1" s="3" t="s">
        <v>0</v>
      </c>
      <c r="AO1" s="2"/>
      <c r="AP1" s="2"/>
    </row>
    <row r="2" spans="1:42" ht="13.5" customHeight="1" x14ac:dyDescent="0.35">
      <c r="A2" s="1"/>
      <c r="B2" s="1"/>
      <c r="C2" s="1"/>
      <c r="D2" s="1"/>
      <c r="E2" s="1"/>
      <c r="F2" s="1"/>
      <c r="G2" s="1"/>
      <c r="H2" s="1"/>
      <c r="I2" s="1"/>
      <c r="K2" s="3" t="str">
        <f>'[1]1.d sz. melléklet'!F2</f>
        <v>a 3/2016. (V.30.) önkormányzati rendelethez</v>
      </c>
      <c r="AO2" s="2"/>
      <c r="AP2" s="2"/>
    </row>
    <row r="3" spans="1:42" ht="13.5" customHeight="1" x14ac:dyDescent="0.35">
      <c r="A3" s="4"/>
      <c r="B3" s="4"/>
      <c r="C3" s="4"/>
      <c r="D3" s="4"/>
      <c r="E3" s="4"/>
      <c r="F3" s="4"/>
      <c r="G3" s="4"/>
      <c r="H3" s="4"/>
      <c r="I3" s="4"/>
      <c r="AO3" s="2"/>
      <c r="AP3" s="2"/>
    </row>
    <row r="4" spans="1:42" ht="15" customHeight="1" x14ac:dyDescent="0.35">
      <c r="A4" s="47" t="s">
        <v>1</v>
      </c>
      <c r="B4" s="47"/>
      <c r="C4" s="47"/>
      <c r="D4" s="47"/>
      <c r="E4" s="47"/>
      <c r="F4" s="47"/>
      <c r="G4" s="47"/>
      <c r="H4" s="47"/>
      <c r="I4" s="47"/>
      <c r="J4" s="47"/>
      <c r="K4" s="47"/>
      <c r="AO4" s="2"/>
      <c r="AP4" s="2"/>
    </row>
    <row r="5" spans="1:42" ht="15" customHeight="1" thickBot="1" x14ac:dyDescent="0.4">
      <c r="A5" s="5"/>
      <c r="B5" s="5"/>
      <c r="C5" s="5"/>
      <c r="D5" s="5"/>
      <c r="E5" s="5"/>
      <c r="F5" s="5"/>
      <c r="G5" s="5"/>
      <c r="H5" s="5"/>
      <c r="I5" s="5"/>
      <c r="K5" s="3" t="s">
        <v>2</v>
      </c>
      <c r="AO5" s="2"/>
      <c r="AP5" s="2"/>
    </row>
    <row r="6" spans="1:42" s="10" customFormat="1" ht="81.5" thickTop="1" thickBot="1" x14ac:dyDescent="0.4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  <c r="K6" s="9" t="s">
        <v>13</v>
      </c>
    </row>
    <row r="7" spans="1:42" ht="15" customHeight="1" thickTop="1" x14ac:dyDescent="0.35">
      <c r="A7" s="11" t="s">
        <v>14</v>
      </c>
      <c r="B7" s="12" t="s">
        <v>15</v>
      </c>
      <c r="C7" s="13">
        <v>7739</v>
      </c>
      <c r="D7" s="13">
        <v>531</v>
      </c>
      <c r="E7" s="13">
        <v>0</v>
      </c>
      <c r="F7" s="13">
        <v>0</v>
      </c>
      <c r="G7" s="13">
        <v>2390</v>
      </c>
      <c r="H7" s="13">
        <v>0</v>
      </c>
      <c r="I7" s="13">
        <v>0</v>
      </c>
      <c r="J7" s="13">
        <v>0</v>
      </c>
      <c r="K7" s="14">
        <v>0</v>
      </c>
      <c r="AN7"/>
    </row>
    <row r="8" spans="1:42" ht="23" x14ac:dyDescent="0.35">
      <c r="A8" s="15" t="s">
        <v>16</v>
      </c>
      <c r="B8" s="16" t="s">
        <v>17</v>
      </c>
      <c r="C8" s="17">
        <v>2339</v>
      </c>
      <c r="D8" s="17">
        <v>144</v>
      </c>
      <c r="E8" s="17">
        <v>0</v>
      </c>
      <c r="F8" s="17">
        <v>0</v>
      </c>
      <c r="G8" s="17">
        <v>580</v>
      </c>
      <c r="H8" s="17">
        <v>0</v>
      </c>
      <c r="I8" s="17">
        <v>0</v>
      </c>
      <c r="J8" s="17">
        <v>0</v>
      </c>
      <c r="K8" s="18">
        <v>0</v>
      </c>
      <c r="AN8"/>
    </row>
    <row r="9" spans="1:42" ht="15" customHeight="1" x14ac:dyDescent="0.35">
      <c r="A9" s="11" t="s">
        <v>18</v>
      </c>
      <c r="B9" s="16" t="s">
        <v>19</v>
      </c>
      <c r="C9" s="17">
        <v>8787</v>
      </c>
      <c r="D9" s="17">
        <v>23</v>
      </c>
      <c r="E9" s="17">
        <v>4368</v>
      </c>
      <c r="F9" s="17">
        <v>5812</v>
      </c>
      <c r="G9" s="17">
        <v>9598</v>
      </c>
      <c r="H9" s="17">
        <v>51</v>
      </c>
      <c r="I9" s="17">
        <v>0</v>
      </c>
      <c r="J9" s="17">
        <v>174</v>
      </c>
      <c r="K9" s="18">
        <v>210</v>
      </c>
      <c r="AN9"/>
    </row>
    <row r="10" spans="1:42" ht="15" customHeight="1" x14ac:dyDescent="0.35">
      <c r="A10" s="15" t="s">
        <v>20</v>
      </c>
      <c r="B10" s="16" t="s">
        <v>21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8">
        <v>0</v>
      </c>
      <c r="AN10"/>
    </row>
    <row r="11" spans="1:42" ht="15" customHeight="1" x14ac:dyDescent="0.35">
      <c r="A11" s="11" t="s">
        <v>22</v>
      </c>
      <c r="B11" s="16" t="s">
        <v>23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1046</v>
      </c>
      <c r="I11" s="17">
        <v>0</v>
      </c>
      <c r="J11" s="17">
        <v>0</v>
      </c>
      <c r="K11" s="18">
        <v>0</v>
      </c>
      <c r="AN11"/>
    </row>
    <row r="12" spans="1:42" ht="23" x14ac:dyDescent="0.35">
      <c r="A12" s="15" t="s">
        <v>24</v>
      </c>
      <c r="B12" s="16" t="s">
        <v>25</v>
      </c>
      <c r="C12" s="17">
        <v>0</v>
      </c>
      <c r="D12" s="17">
        <v>0</v>
      </c>
      <c r="E12" s="17">
        <v>0</v>
      </c>
      <c r="F12" s="17">
        <v>209</v>
      </c>
      <c r="G12" s="17">
        <v>0</v>
      </c>
      <c r="H12" s="17">
        <v>0</v>
      </c>
      <c r="I12" s="17">
        <v>9762</v>
      </c>
      <c r="J12" s="17">
        <v>78</v>
      </c>
      <c r="K12" s="18">
        <v>475</v>
      </c>
      <c r="AN12"/>
    </row>
    <row r="13" spans="1:42" ht="23" x14ac:dyDescent="0.35">
      <c r="A13" s="11" t="s">
        <v>26</v>
      </c>
      <c r="B13" s="16" t="s">
        <v>27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8">
        <v>0</v>
      </c>
      <c r="AN13"/>
    </row>
    <row r="14" spans="1:42" ht="15" customHeight="1" x14ac:dyDescent="0.35">
      <c r="A14" s="19" t="s">
        <v>28</v>
      </c>
      <c r="B14" s="20" t="s">
        <v>29</v>
      </c>
      <c r="C14" s="21">
        <f>SUM(C7:C13)</f>
        <v>18865</v>
      </c>
      <c r="D14" s="21">
        <f t="shared" ref="D14:K14" si="0">SUM(D7:D13)</f>
        <v>698</v>
      </c>
      <c r="E14" s="21">
        <f t="shared" si="0"/>
        <v>4368</v>
      </c>
      <c r="F14" s="21">
        <f t="shared" si="0"/>
        <v>6021</v>
      </c>
      <c r="G14" s="21">
        <f t="shared" si="0"/>
        <v>12568</v>
      </c>
      <c r="H14" s="21">
        <f t="shared" si="0"/>
        <v>1097</v>
      </c>
      <c r="I14" s="21">
        <f t="shared" si="0"/>
        <v>9762</v>
      </c>
      <c r="J14" s="21">
        <f t="shared" si="0"/>
        <v>252</v>
      </c>
      <c r="K14" s="22">
        <f t="shared" si="0"/>
        <v>685</v>
      </c>
      <c r="AN14"/>
    </row>
    <row r="15" spans="1:42" ht="15" customHeight="1" x14ac:dyDescent="0.35">
      <c r="A15" s="11" t="s">
        <v>30</v>
      </c>
      <c r="B15" s="16" t="s">
        <v>31</v>
      </c>
      <c r="C15" s="17">
        <v>986</v>
      </c>
      <c r="D15" s="17">
        <v>0</v>
      </c>
      <c r="E15" s="17">
        <v>995</v>
      </c>
      <c r="F15" s="17">
        <v>64</v>
      </c>
      <c r="G15" s="17">
        <v>0</v>
      </c>
      <c r="H15" s="17">
        <v>0</v>
      </c>
      <c r="I15" s="17">
        <v>0</v>
      </c>
      <c r="J15" s="17">
        <v>0</v>
      </c>
      <c r="K15" s="18">
        <v>0</v>
      </c>
      <c r="AN15"/>
    </row>
    <row r="16" spans="1:42" ht="15" customHeight="1" x14ac:dyDescent="0.35">
      <c r="A16" s="15" t="s">
        <v>32</v>
      </c>
      <c r="B16" s="16" t="s">
        <v>33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8">
        <v>0</v>
      </c>
      <c r="AN16"/>
    </row>
    <row r="17" spans="1:40" ht="23" x14ac:dyDescent="0.35">
      <c r="A17" s="11" t="s">
        <v>34</v>
      </c>
      <c r="B17" s="16" t="s">
        <v>35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8">
        <v>0</v>
      </c>
      <c r="AN17"/>
    </row>
    <row r="18" spans="1:40" ht="15" customHeight="1" x14ac:dyDescent="0.35">
      <c r="A18" s="19" t="s">
        <v>36</v>
      </c>
      <c r="B18" s="20" t="s">
        <v>37</v>
      </c>
      <c r="C18" s="21">
        <f>SUM(C15:C17)</f>
        <v>986</v>
      </c>
      <c r="D18" s="21">
        <f t="shared" ref="D18:K18" si="1">SUM(D15:D17)</f>
        <v>0</v>
      </c>
      <c r="E18" s="21">
        <f t="shared" si="1"/>
        <v>995</v>
      </c>
      <c r="F18" s="21">
        <f t="shared" si="1"/>
        <v>64</v>
      </c>
      <c r="G18" s="21">
        <f t="shared" si="1"/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>
        <f t="shared" si="1"/>
        <v>0</v>
      </c>
      <c r="AN18"/>
    </row>
    <row r="19" spans="1:40" s="27" customFormat="1" ht="15" customHeight="1" x14ac:dyDescent="0.35">
      <c r="A19" s="23" t="s">
        <v>38</v>
      </c>
      <c r="B19" s="24" t="s">
        <v>39</v>
      </c>
      <c r="C19" s="25">
        <f>C14+C18</f>
        <v>19851</v>
      </c>
      <c r="D19" s="25">
        <f t="shared" ref="D19:K19" si="2">D14+D18</f>
        <v>698</v>
      </c>
      <c r="E19" s="25">
        <f t="shared" si="2"/>
        <v>5363</v>
      </c>
      <c r="F19" s="25">
        <f t="shared" si="2"/>
        <v>6085</v>
      </c>
      <c r="G19" s="25">
        <f t="shared" si="2"/>
        <v>12568</v>
      </c>
      <c r="H19" s="25">
        <f t="shared" si="2"/>
        <v>1097</v>
      </c>
      <c r="I19" s="25">
        <f t="shared" si="2"/>
        <v>9762</v>
      </c>
      <c r="J19" s="25">
        <f t="shared" si="2"/>
        <v>252</v>
      </c>
      <c r="K19" s="26">
        <f t="shared" si="2"/>
        <v>685</v>
      </c>
      <c r="AJ19" s="28"/>
      <c r="AK19" s="28"/>
      <c r="AL19" s="28"/>
      <c r="AM19" s="28"/>
    </row>
    <row r="20" spans="1:40" s="27" customFormat="1" ht="15" customHeight="1" x14ac:dyDescent="0.35">
      <c r="A20" s="15" t="s">
        <v>40</v>
      </c>
      <c r="B20" s="16" t="s">
        <v>41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2395</v>
      </c>
      <c r="I20" s="17">
        <v>0</v>
      </c>
      <c r="J20" s="17">
        <v>0</v>
      </c>
      <c r="K20" s="18">
        <v>0</v>
      </c>
      <c r="AJ20" s="28"/>
      <c r="AK20" s="28"/>
      <c r="AL20" s="28"/>
      <c r="AM20" s="28"/>
    </row>
    <row r="21" spans="1:40" ht="15" customHeight="1" x14ac:dyDescent="0.35">
      <c r="A21" s="11" t="s">
        <v>42</v>
      </c>
      <c r="B21" s="16" t="s">
        <v>43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17020</v>
      </c>
      <c r="J21" s="17">
        <v>0</v>
      </c>
      <c r="K21" s="18">
        <v>0</v>
      </c>
      <c r="AN21"/>
    </row>
    <row r="22" spans="1:40" s="29" customFormat="1" ht="15" customHeight="1" x14ac:dyDescent="0.35">
      <c r="A22" s="19" t="s">
        <v>44</v>
      </c>
      <c r="B22" s="20" t="s">
        <v>45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2395</v>
      </c>
      <c r="I22" s="21">
        <v>17020</v>
      </c>
      <c r="J22" s="21">
        <v>0</v>
      </c>
      <c r="K22" s="22">
        <v>0</v>
      </c>
      <c r="AJ22" s="30"/>
      <c r="AK22" s="30"/>
      <c r="AL22" s="30"/>
      <c r="AM22" s="30"/>
    </row>
    <row r="23" spans="1:40" ht="15" customHeight="1" x14ac:dyDescent="0.35">
      <c r="A23" s="31">
        <v>17</v>
      </c>
      <c r="B23" s="32" t="s">
        <v>46</v>
      </c>
      <c r="C23" s="33">
        <v>19851</v>
      </c>
      <c r="D23" s="33">
        <v>698</v>
      </c>
      <c r="E23" s="33">
        <v>5363</v>
      </c>
      <c r="F23" s="33">
        <v>6085</v>
      </c>
      <c r="G23" s="33">
        <v>12568</v>
      </c>
      <c r="H23" s="33">
        <v>3492</v>
      </c>
      <c r="I23" s="33">
        <v>26782</v>
      </c>
      <c r="J23" s="33">
        <v>252</v>
      </c>
      <c r="K23" s="34">
        <v>685</v>
      </c>
      <c r="AN23"/>
    </row>
    <row r="24" spans="1:40" s="35" customFormat="1" ht="15" customHeight="1" x14ac:dyDescent="0.35">
      <c r="A24" s="15">
        <v>18</v>
      </c>
      <c r="B24" s="16" t="s">
        <v>47</v>
      </c>
      <c r="C24" s="17">
        <v>1</v>
      </c>
      <c r="D24" s="17">
        <v>0</v>
      </c>
      <c r="E24" s="17">
        <v>0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8">
        <v>0</v>
      </c>
      <c r="AJ24" s="4"/>
      <c r="AK24" s="4"/>
      <c r="AL24" s="4"/>
      <c r="AM24" s="4"/>
    </row>
    <row r="25" spans="1:40" s="35" customFormat="1" ht="15" customHeight="1" thickBot="1" x14ac:dyDescent="0.4">
      <c r="A25" s="36">
        <v>19</v>
      </c>
      <c r="B25" s="37" t="s">
        <v>48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9">
        <v>0</v>
      </c>
      <c r="AJ25" s="4"/>
      <c r="AK25" s="4"/>
      <c r="AL25" s="4"/>
      <c r="AM25" s="4"/>
      <c r="AN25" s="4"/>
    </row>
    <row r="26" spans="1:40" s="35" customFormat="1" ht="13.5" customHeight="1" thickTop="1" x14ac:dyDescent="0.35">
      <c r="A26" s="40"/>
      <c r="B26" s="41"/>
      <c r="C26" s="42"/>
      <c r="D26" s="42"/>
      <c r="E26" s="42"/>
      <c r="F26" s="42"/>
      <c r="G26" s="42"/>
      <c r="H26" s="42"/>
      <c r="I26" s="42"/>
      <c r="J26" s="42"/>
      <c r="K26" s="3" t="s">
        <v>49</v>
      </c>
      <c r="AJ26" s="4"/>
      <c r="AK26" s="4"/>
      <c r="AL26" s="4"/>
      <c r="AM26" s="4"/>
      <c r="AN26" s="4"/>
    </row>
    <row r="27" spans="1:40" s="35" customFormat="1" ht="13.5" customHeight="1" x14ac:dyDescent="0.35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3" t="str">
        <f>K2</f>
        <v>a 3/2016. (V.30.) önkormányzati rendelethez</v>
      </c>
      <c r="AJ27" s="4"/>
      <c r="AK27" s="4"/>
      <c r="AL27" s="4"/>
      <c r="AM27" s="4"/>
      <c r="AN27" s="4"/>
    </row>
    <row r="28" spans="1:40" s="35" customFormat="1" ht="13.5" customHeight="1" x14ac:dyDescent="0.35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3"/>
      <c r="AJ28" s="4"/>
      <c r="AK28" s="4"/>
      <c r="AL28" s="4"/>
      <c r="AM28" s="4"/>
      <c r="AN28" s="4"/>
    </row>
    <row r="29" spans="1:40" s="35" customFormat="1" ht="15" customHeight="1" thickBot="1" x14ac:dyDescent="0.4">
      <c r="A29" s="40"/>
      <c r="B29" s="41"/>
      <c r="C29" s="42"/>
      <c r="D29" s="42"/>
      <c r="E29" s="42"/>
      <c r="F29" s="42"/>
      <c r="G29" s="42"/>
      <c r="H29" s="42"/>
      <c r="I29" s="42"/>
      <c r="J29" s="42"/>
      <c r="K29" s="42" t="s">
        <v>2</v>
      </c>
      <c r="AJ29" s="4"/>
      <c r="AK29" s="4"/>
      <c r="AL29" s="4"/>
      <c r="AM29" s="4"/>
      <c r="AN29" s="4"/>
    </row>
    <row r="30" spans="1:40" ht="70" thickTop="1" thickBot="1" x14ac:dyDescent="0.4">
      <c r="A30" s="6" t="s">
        <v>3</v>
      </c>
      <c r="B30" s="7" t="s">
        <v>4</v>
      </c>
      <c r="C30" s="7" t="s">
        <v>50</v>
      </c>
      <c r="D30" s="7" t="s">
        <v>51</v>
      </c>
      <c r="E30" s="7" t="s">
        <v>52</v>
      </c>
      <c r="F30" s="7" t="s">
        <v>53</v>
      </c>
      <c r="G30" s="7" t="s">
        <v>54</v>
      </c>
      <c r="H30" s="7" t="s">
        <v>55</v>
      </c>
      <c r="I30" s="7" t="s">
        <v>56</v>
      </c>
      <c r="J30" s="7" t="s">
        <v>57</v>
      </c>
      <c r="K30" s="9" t="s">
        <v>58</v>
      </c>
      <c r="AL30"/>
      <c r="AM30"/>
      <c r="AN30"/>
    </row>
    <row r="31" spans="1:40" ht="15" customHeight="1" thickTop="1" x14ac:dyDescent="0.35">
      <c r="A31" s="11" t="s">
        <v>14</v>
      </c>
      <c r="B31" s="12" t="s">
        <v>15</v>
      </c>
      <c r="C31" s="13">
        <v>0</v>
      </c>
      <c r="D31" s="13">
        <v>1360</v>
      </c>
      <c r="E31" s="13">
        <v>0</v>
      </c>
      <c r="F31" s="13">
        <v>0</v>
      </c>
      <c r="G31" s="13">
        <v>0</v>
      </c>
      <c r="H31" s="13">
        <v>0</v>
      </c>
      <c r="I31" s="13">
        <v>10334</v>
      </c>
      <c r="J31" s="13">
        <v>0</v>
      </c>
      <c r="K31" s="14">
        <v>0</v>
      </c>
      <c r="AL31"/>
      <c r="AM31"/>
      <c r="AN31"/>
    </row>
    <row r="32" spans="1:40" ht="23" x14ac:dyDescent="0.35">
      <c r="A32" s="15" t="s">
        <v>16</v>
      </c>
      <c r="B32" s="16" t="s">
        <v>17</v>
      </c>
      <c r="C32" s="17">
        <v>0</v>
      </c>
      <c r="D32" s="17">
        <v>196</v>
      </c>
      <c r="E32" s="17">
        <v>0</v>
      </c>
      <c r="F32" s="17">
        <v>0</v>
      </c>
      <c r="G32" s="17">
        <v>0</v>
      </c>
      <c r="H32" s="17">
        <v>0</v>
      </c>
      <c r="I32" s="17">
        <v>2895</v>
      </c>
      <c r="J32" s="17">
        <v>0</v>
      </c>
      <c r="K32" s="18">
        <v>0</v>
      </c>
      <c r="AL32"/>
      <c r="AM32"/>
      <c r="AN32"/>
    </row>
    <row r="33" spans="1:40" ht="15" customHeight="1" x14ac:dyDescent="0.35">
      <c r="A33" s="11" t="s">
        <v>18</v>
      </c>
      <c r="B33" s="16" t="s">
        <v>19</v>
      </c>
      <c r="C33" s="17">
        <v>148</v>
      </c>
      <c r="D33" s="17">
        <v>0</v>
      </c>
      <c r="E33" s="17">
        <v>4844</v>
      </c>
      <c r="F33" s="17">
        <v>1417</v>
      </c>
      <c r="G33" s="17">
        <v>0</v>
      </c>
      <c r="H33" s="17">
        <v>4334</v>
      </c>
      <c r="I33" s="17">
        <v>9774</v>
      </c>
      <c r="J33" s="17">
        <v>599</v>
      </c>
      <c r="K33" s="18">
        <v>0</v>
      </c>
      <c r="AL33"/>
      <c r="AM33"/>
      <c r="AN33"/>
    </row>
    <row r="34" spans="1:40" ht="15" customHeight="1" x14ac:dyDescent="0.35">
      <c r="A34" s="15" t="s">
        <v>20</v>
      </c>
      <c r="B34" s="16" t="s">
        <v>21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8">
        <v>0</v>
      </c>
      <c r="AL34"/>
      <c r="AM34"/>
      <c r="AN34"/>
    </row>
    <row r="35" spans="1:40" ht="15" customHeight="1" x14ac:dyDescent="0.35">
      <c r="A35" s="11" t="s">
        <v>22</v>
      </c>
      <c r="B35" s="16" t="s">
        <v>23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8">
        <v>0</v>
      </c>
      <c r="AL35"/>
      <c r="AM35"/>
      <c r="AN35"/>
    </row>
    <row r="36" spans="1:40" ht="23" x14ac:dyDescent="0.35">
      <c r="A36" s="15" t="s">
        <v>24</v>
      </c>
      <c r="B36" s="16" t="s">
        <v>25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8">
        <v>802</v>
      </c>
      <c r="AL36"/>
      <c r="AM36"/>
      <c r="AN36"/>
    </row>
    <row r="37" spans="1:40" ht="23" x14ac:dyDescent="0.35">
      <c r="A37" s="11" t="s">
        <v>26</v>
      </c>
      <c r="B37" s="16" t="s">
        <v>27</v>
      </c>
      <c r="C37" s="17">
        <v>0</v>
      </c>
      <c r="D37" s="17">
        <v>0</v>
      </c>
      <c r="E37" s="17">
        <v>0</v>
      </c>
      <c r="F37" s="17">
        <v>0</v>
      </c>
      <c r="G37" s="17">
        <v>12663</v>
      </c>
      <c r="H37" s="17">
        <v>0</v>
      </c>
      <c r="I37" s="17">
        <v>0</v>
      </c>
      <c r="J37" s="17">
        <v>0</v>
      </c>
      <c r="K37" s="18">
        <v>0</v>
      </c>
      <c r="AL37"/>
      <c r="AM37"/>
      <c r="AN37"/>
    </row>
    <row r="38" spans="1:40" ht="15" customHeight="1" x14ac:dyDescent="0.35">
      <c r="A38" s="19" t="s">
        <v>28</v>
      </c>
      <c r="B38" s="20" t="s">
        <v>29</v>
      </c>
      <c r="C38" s="21">
        <f>SUM(C31:C37)</f>
        <v>148</v>
      </c>
      <c r="D38" s="21">
        <f t="shared" ref="D38:K38" si="3">SUM(D31:D37)</f>
        <v>1556</v>
      </c>
      <c r="E38" s="21">
        <f t="shared" si="3"/>
        <v>4844</v>
      </c>
      <c r="F38" s="21">
        <f t="shared" si="3"/>
        <v>1417</v>
      </c>
      <c r="G38" s="21">
        <f t="shared" si="3"/>
        <v>12663</v>
      </c>
      <c r="H38" s="21">
        <f t="shared" si="3"/>
        <v>4334</v>
      </c>
      <c r="I38" s="21">
        <f t="shared" si="3"/>
        <v>23003</v>
      </c>
      <c r="J38" s="21">
        <f t="shared" si="3"/>
        <v>599</v>
      </c>
      <c r="K38" s="22">
        <f t="shared" si="3"/>
        <v>802</v>
      </c>
      <c r="AL38"/>
      <c r="AM38"/>
      <c r="AN38"/>
    </row>
    <row r="39" spans="1:40" ht="15" customHeight="1" x14ac:dyDescent="0.35">
      <c r="A39" s="11" t="s">
        <v>30</v>
      </c>
      <c r="B39" s="16" t="s">
        <v>31</v>
      </c>
      <c r="C39" s="17">
        <v>62</v>
      </c>
      <c r="D39" s="17">
        <v>0</v>
      </c>
      <c r="E39" s="17">
        <v>7749</v>
      </c>
      <c r="F39" s="17">
        <v>0</v>
      </c>
      <c r="G39" s="17">
        <v>0</v>
      </c>
      <c r="H39" s="17">
        <v>0</v>
      </c>
      <c r="I39" s="17">
        <v>8425</v>
      </c>
      <c r="J39" s="17">
        <v>0</v>
      </c>
      <c r="K39" s="18">
        <v>0</v>
      </c>
      <c r="AL39"/>
      <c r="AM39"/>
      <c r="AN39"/>
    </row>
    <row r="40" spans="1:40" ht="15" customHeight="1" x14ac:dyDescent="0.35">
      <c r="A40" s="15" t="s">
        <v>32</v>
      </c>
      <c r="B40" s="16" t="s">
        <v>33</v>
      </c>
      <c r="C40" s="17">
        <v>5096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8">
        <v>0</v>
      </c>
      <c r="AL40"/>
      <c r="AM40"/>
      <c r="AN40"/>
    </row>
    <row r="41" spans="1:40" ht="23" x14ac:dyDescent="0.35">
      <c r="A41" s="11" t="s">
        <v>34</v>
      </c>
      <c r="B41" s="16" t="s">
        <v>35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8">
        <v>0</v>
      </c>
      <c r="AL41"/>
      <c r="AM41"/>
      <c r="AN41"/>
    </row>
    <row r="42" spans="1:40" ht="15" customHeight="1" x14ac:dyDescent="0.35">
      <c r="A42" s="19" t="s">
        <v>36</v>
      </c>
      <c r="B42" s="20" t="s">
        <v>37</v>
      </c>
      <c r="C42" s="21">
        <f>SUM(C39:C41)</f>
        <v>5158</v>
      </c>
      <c r="D42" s="21">
        <f t="shared" ref="D42:K42" si="4">SUM(D39:D41)</f>
        <v>0</v>
      </c>
      <c r="E42" s="21">
        <f t="shared" si="4"/>
        <v>7749</v>
      </c>
      <c r="F42" s="21">
        <f t="shared" si="4"/>
        <v>0</v>
      </c>
      <c r="G42" s="21">
        <f t="shared" si="4"/>
        <v>0</v>
      </c>
      <c r="H42" s="21">
        <f t="shared" si="4"/>
        <v>0</v>
      </c>
      <c r="I42" s="21">
        <f t="shared" si="4"/>
        <v>8425</v>
      </c>
      <c r="J42" s="21">
        <f t="shared" si="4"/>
        <v>0</v>
      </c>
      <c r="K42" s="22">
        <f t="shared" si="4"/>
        <v>0</v>
      </c>
      <c r="AL42"/>
      <c r="AM42"/>
      <c r="AN42"/>
    </row>
    <row r="43" spans="1:40" ht="15" customHeight="1" x14ac:dyDescent="0.35">
      <c r="A43" s="23" t="s">
        <v>38</v>
      </c>
      <c r="B43" s="24" t="s">
        <v>39</v>
      </c>
      <c r="C43" s="25">
        <f>C38+C42</f>
        <v>5306</v>
      </c>
      <c r="D43" s="25">
        <v>1556</v>
      </c>
      <c r="E43" s="25">
        <v>12593</v>
      </c>
      <c r="F43" s="25">
        <v>1417</v>
      </c>
      <c r="G43" s="25">
        <v>12663</v>
      </c>
      <c r="H43" s="25">
        <v>4334</v>
      </c>
      <c r="I43" s="25">
        <v>31428</v>
      </c>
      <c r="J43" s="25">
        <v>599</v>
      </c>
      <c r="K43" s="26">
        <v>802</v>
      </c>
      <c r="AL43"/>
      <c r="AM43"/>
      <c r="AN43"/>
    </row>
    <row r="44" spans="1:40" ht="15" customHeight="1" x14ac:dyDescent="0.35">
      <c r="A44" s="15" t="s">
        <v>40</v>
      </c>
      <c r="B44" s="16" t="s">
        <v>41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8">
        <v>0</v>
      </c>
      <c r="AL44"/>
      <c r="AM44"/>
      <c r="AN44"/>
    </row>
    <row r="45" spans="1:40" ht="15" customHeight="1" x14ac:dyDescent="0.35">
      <c r="A45" s="11" t="s">
        <v>42</v>
      </c>
      <c r="B45" s="16" t="s">
        <v>43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8">
        <v>0</v>
      </c>
      <c r="AL45"/>
      <c r="AM45"/>
      <c r="AN45"/>
    </row>
    <row r="46" spans="1:40" ht="15" customHeight="1" x14ac:dyDescent="0.35">
      <c r="A46" s="19" t="s">
        <v>44</v>
      </c>
      <c r="B46" s="20" t="s">
        <v>45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2">
        <v>0</v>
      </c>
      <c r="AL46"/>
      <c r="AM46"/>
      <c r="AN46"/>
    </row>
    <row r="47" spans="1:40" ht="15" customHeight="1" x14ac:dyDescent="0.35">
      <c r="A47" s="31">
        <v>17</v>
      </c>
      <c r="B47" s="32" t="s">
        <v>46</v>
      </c>
      <c r="C47" s="33">
        <v>5306</v>
      </c>
      <c r="D47" s="33">
        <v>1556</v>
      </c>
      <c r="E47" s="33">
        <v>12593</v>
      </c>
      <c r="F47" s="33">
        <v>1417</v>
      </c>
      <c r="G47" s="33">
        <v>12663</v>
      </c>
      <c r="H47" s="33">
        <v>4334</v>
      </c>
      <c r="I47" s="33">
        <v>31428</v>
      </c>
      <c r="J47" s="33">
        <v>599</v>
      </c>
      <c r="K47" s="34">
        <v>802</v>
      </c>
      <c r="AL47"/>
      <c r="AM47"/>
      <c r="AN47"/>
    </row>
    <row r="48" spans="1:40" ht="15" customHeight="1" x14ac:dyDescent="0.35">
      <c r="A48" s="15">
        <v>18</v>
      </c>
      <c r="B48" s="16" t="s">
        <v>47</v>
      </c>
      <c r="C48" s="17">
        <v>0</v>
      </c>
      <c r="D48" s="17">
        <v>1</v>
      </c>
      <c r="E48" s="17">
        <v>0</v>
      </c>
      <c r="F48" s="17">
        <v>0</v>
      </c>
      <c r="G48" s="17">
        <v>0</v>
      </c>
      <c r="H48" s="17">
        <v>0</v>
      </c>
      <c r="I48" s="17">
        <v>6</v>
      </c>
      <c r="J48" s="17">
        <v>0</v>
      </c>
      <c r="K48" s="18">
        <v>0</v>
      </c>
      <c r="AL48"/>
      <c r="AM48"/>
      <c r="AN48"/>
    </row>
    <row r="49" spans="1:40" ht="15" customHeight="1" thickBot="1" x14ac:dyDescent="0.4">
      <c r="A49" s="36">
        <v>19</v>
      </c>
      <c r="B49" s="37" t="s">
        <v>48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9">
        <v>0</v>
      </c>
      <c r="AL49"/>
      <c r="AM49"/>
      <c r="AN49"/>
    </row>
    <row r="50" spans="1:40" ht="15" customHeight="1" thickTop="1" x14ac:dyDescent="0.35">
      <c r="A50" s="40"/>
      <c r="B50" s="41"/>
      <c r="C50" s="43"/>
      <c r="D50" s="43"/>
      <c r="E50" s="43"/>
      <c r="F50" s="43"/>
      <c r="G50" s="43"/>
      <c r="H50" s="43"/>
      <c r="I50" s="43"/>
      <c r="J50" s="43"/>
      <c r="K50" s="43"/>
      <c r="AL50"/>
      <c r="AM50"/>
      <c r="AN50"/>
    </row>
    <row r="51" spans="1:40" ht="15" customHeight="1" x14ac:dyDescent="0.35">
      <c r="A51" s="40"/>
      <c r="B51" s="41"/>
      <c r="C51" s="43"/>
      <c r="D51" s="43"/>
      <c r="E51" s="43"/>
      <c r="F51" s="43"/>
      <c r="G51" s="43"/>
      <c r="H51" s="43"/>
      <c r="I51" s="43"/>
      <c r="J51" s="43"/>
      <c r="K51" s="43"/>
      <c r="AL51"/>
      <c r="AM51"/>
      <c r="AN51"/>
    </row>
    <row r="52" spans="1:40" ht="15" customHeight="1" x14ac:dyDescent="0.35">
      <c r="A52" s="40"/>
      <c r="B52" s="41"/>
      <c r="C52" s="43"/>
      <c r="D52" s="43"/>
      <c r="E52" s="43"/>
      <c r="F52" s="43"/>
      <c r="G52" s="43"/>
      <c r="H52" s="43"/>
      <c r="I52" s="43"/>
      <c r="J52" s="43"/>
      <c r="K52" s="43"/>
      <c r="AL52"/>
      <c r="AM52"/>
      <c r="AN52"/>
    </row>
    <row r="53" spans="1:40" s="35" customFormat="1" ht="13.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K53" s="3" t="str">
        <f>K26</f>
        <v>21. melléklet folytatása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35" customFormat="1" ht="13.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K54" s="3" t="str">
        <f>K2</f>
        <v>a 3/2016. (V.30.) önkormányzati rendelethez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35" customFormat="1" ht="13.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K55" s="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s="35" customFormat="1" ht="15" customHeight="1" thickBot="1" x14ac:dyDescent="0.4">
      <c r="C56" s="5"/>
      <c r="D56" s="5"/>
      <c r="E56" s="5"/>
      <c r="F56" s="5"/>
      <c r="G56" s="5"/>
      <c r="H56" s="5"/>
      <c r="I56" s="5"/>
      <c r="K56" s="42" t="s">
        <v>2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s="35" customFormat="1" ht="70" thickTop="1" thickBot="1" x14ac:dyDescent="0.4">
      <c r="A57" s="6" t="s">
        <v>3</v>
      </c>
      <c r="B57" s="7" t="s">
        <v>4</v>
      </c>
      <c r="C57" s="7" t="s">
        <v>59</v>
      </c>
      <c r="D57" s="7" t="s">
        <v>60</v>
      </c>
      <c r="E57" s="7" t="s">
        <v>61</v>
      </c>
      <c r="F57" s="7" t="s">
        <v>62</v>
      </c>
      <c r="G57" s="7" t="s">
        <v>63</v>
      </c>
      <c r="H57" s="7" t="s">
        <v>64</v>
      </c>
      <c r="I57" s="7" t="s">
        <v>65</v>
      </c>
      <c r="J57" s="7" t="s">
        <v>66</v>
      </c>
      <c r="K57" s="9" t="s">
        <v>67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s="35" customFormat="1" ht="15" customHeight="1" thickTop="1" x14ac:dyDescent="0.35">
      <c r="A58" s="11" t="s">
        <v>14</v>
      </c>
      <c r="B58" s="12" t="s">
        <v>15</v>
      </c>
      <c r="C58" s="13">
        <v>0</v>
      </c>
      <c r="D58" s="13">
        <v>0</v>
      </c>
      <c r="E58" s="13">
        <v>0</v>
      </c>
      <c r="F58" s="13">
        <v>71</v>
      </c>
      <c r="G58" s="13">
        <v>280</v>
      </c>
      <c r="H58" s="13">
        <v>4489</v>
      </c>
      <c r="I58" s="13">
        <v>276</v>
      </c>
      <c r="J58" s="13">
        <v>0</v>
      </c>
      <c r="K58" s="14"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40" s="35" customFormat="1" ht="23" x14ac:dyDescent="0.35">
      <c r="A59" s="15" t="s">
        <v>16</v>
      </c>
      <c r="B59" s="16" t="s">
        <v>17</v>
      </c>
      <c r="C59" s="17">
        <v>0</v>
      </c>
      <c r="D59" s="17">
        <v>0</v>
      </c>
      <c r="E59" s="17">
        <v>0</v>
      </c>
      <c r="F59" s="17">
        <v>17</v>
      </c>
      <c r="G59" s="17">
        <v>68</v>
      </c>
      <c r="H59" s="17">
        <v>1290</v>
      </c>
      <c r="I59" s="17">
        <v>67</v>
      </c>
      <c r="J59" s="17">
        <v>0</v>
      </c>
      <c r="K59" s="18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40" s="35" customFormat="1" ht="15" customHeight="1" x14ac:dyDescent="0.35">
      <c r="A60" s="11" t="s">
        <v>18</v>
      </c>
      <c r="B60" s="16" t="s">
        <v>19</v>
      </c>
      <c r="C60" s="17">
        <v>757</v>
      </c>
      <c r="D60" s="17">
        <v>1820</v>
      </c>
      <c r="E60" s="17">
        <v>265</v>
      </c>
      <c r="F60" s="17">
        <v>166</v>
      </c>
      <c r="G60" s="17">
        <v>139</v>
      </c>
      <c r="H60" s="17">
        <v>4841</v>
      </c>
      <c r="I60" s="17">
        <v>0</v>
      </c>
      <c r="J60" s="17">
        <v>0</v>
      </c>
      <c r="K60" s="18"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40" s="35" customFormat="1" ht="15" customHeight="1" x14ac:dyDescent="0.35">
      <c r="A61" s="15" t="s">
        <v>20</v>
      </c>
      <c r="B61" s="16" t="s">
        <v>21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170</v>
      </c>
      <c r="K61" s="18">
        <v>174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40" s="35" customFormat="1" ht="15" customHeight="1" x14ac:dyDescent="0.35">
      <c r="A62" s="11" t="s">
        <v>22</v>
      </c>
      <c r="B62" s="16" t="s">
        <v>23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8"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40" s="35" customFormat="1" ht="23" x14ac:dyDescent="0.35">
      <c r="A63" s="15" t="s">
        <v>24</v>
      </c>
      <c r="B63" s="16" t="s">
        <v>25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8">
        <v>0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40" s="35" customFormat="1" ht="23" x14ac:dyDescent="0.35">
      <c r="A64" s="11" t="s">
        <v>26</v>
      </c>
      <c r="B64" s="16" t="s">
        <v>27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8">
        <v>0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s="35" customFormat="1" ht="15" customHeight="1" x14ac:dyDescent="0.35">
      <c r="A65" s="19" t="s">
        <v>28</v>
      </c>
      <c r="B65" s="20" t="s">
        <v>29</v>
      </c>
      <c r="C65" s="21">
        <f>SUM(C58:C64)</f>
        <v>757</v>
      </c>
      <c r="D65" s="21">
        <f t="shared" ref="D65:K65" si="5">SUM(D58:D64)</f>
        <v>1820</v>
      </c>
      <c r="E65" s="21">
        <f t="shared" si="5"/>
        <v>265</v>
      </c>
      <c r="F65" s="21">
        <f t="shared" si="5"/>
        <v>254</v>
      </c>
      <c r="G65" s="21">
        <f t="shared" si="5"/>
        <v>487</v>
      </c>
      <c r="H65" s="21">
        <f t="shared" si="5"/>
        <v>10620</v>
      </c>
      <c r="I65" s="21">
        <f t="shared" si="5"/>
        <v>343</v>
      </c>
      <c r="J65" s="21">
        <f t="shared" si="5"/>
        <v>170</v>
      </c>
      <c r="K65" s="22">
        <f t="shared" si="5"/>
        <v>174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s="35" customFormat="1" ht="15" customHeight="1" x14ac:dyDescent="0.35">
      <c r="A66" s="11" t="s">
        <v>30</v>
      </c>
      <c r="B66" s="16" t="s">
        <v>31</v>
      </c>
      <c r="C66" s="17">
        <v>0</v>
      </c>
      <c r="D66" s="17">
        <v>0</v>
      </c>
      <c r="E66" s="17">
        <v>0</v>
      </c>
      <c r="F66" s="17">
        <v>245</v>
      </c>
      <c r="G66" s="17">
        <v>225</v>
      </c>
      <c r="H66" s="17">
        <v>7615</v>
      </c>
      <c r="I66" s="17">
        <v>0</v>
      </c>
      <c r="J66" s="17">
        <v>0</v>
      </c>
      <c r="K66" s="18">
        <v>0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s="35" customFormat="1" ht="15" customHeight="1" x14ac:dyDescent="0.35">
      <c r="A67" s="15" t="s">
        <v>32</v>
      </c>
      <c r="B67" s="16" t="s">
        <v>33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613</v>
      </c>
      <c r="I67" s="17">
        <v>0</v>
      </c>
      <c r="J67" s="17">
        <v>0</v>
      </c>
      <c r="K67" s="18">
        <v>0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s="35" customFormat="1" ht="23" x14ac:dyDescent="0.35">
      <c r="A68" s="11" t="s">
        <v>34</v>
      </c>
      <c r="B68" s="16" t="s">
        <v>35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8">
        <v>0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s="35" customFormat="1" ht="15" customHeight="1" x14ac:dyDescent="0.35">
      <c r="A69" s="19" t="s">
        <v>36</v>
      </c>
      <c r="B69" s="20" t="s">
        <v>37</v>
      </c>
      <c r="C69" s="21">
        <f>SUM(C66:C68)</f>
        <v>0</v>
      </c>
      <c r="D69" s="21">
        <f t="shared" ref="D69:K69" si="6">SUM(D66:D68)</f>
        <v>0</v>
      </c>
      <c r="E69" s="21">
        <f t="shared" si="6"/>
        <v>0</v>
      </c>
      <c r="F69" s="21">
        <f t="shared" si="6"/>
        <v>245</v>
      </c>
      <c r="G69" s="21">
        <f t="shared" si="6"/>
        <v>225</v>
      </c>
      <c r="H69" s="21">
        <f t="shared" si="6"/>
        <v>8228</v>
      </c>
      <c r="I69" s="21">
        <f t="shared" si="6"/>
        <v>0</v>
      </c>
      <c r="J69" s="21">
        <f t="shared" si="6"/>
        <v>0</v>
      </c>
      <c r="K69" s="22">
        <f t="shared" si="6"/>
        <v>0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s="35" customFormat="1" ht="15" customHeight="1" x14ac:dyDescent="0.35">
      <c r="A70" s="23" t="s">
        <v>38</v>
      </c>
      <c r="B70" s="24" t="s">
        <v>39</v>
      </c>
      <c r="C70" s="25">
        <f>C65+C69</f>
        <v>757</v>
      </c>
      <c r="D70" s="25">
        <f t="shared" ref="D70:K70" si="7">D65+D69</f>
        <v>1820</v>
      </c>
      <c r="E70" s="25">
        <f t="shared" si="7"/>
        <v>265</v>
      </c>
      <c r="F70" s="25">
        <f t="shared" si="7"/>
        <v>499</v>
      </c>
      <c r="G70" s="25">
        <f t="shared" si="7"/>
        <v>712</v>
      </c>
      <c r="H70" s="25">
        <f t="shared" si="7"/>
        <v>18848</v>
      </c>
      <c r="I70" s="25">
        <f t="shared" si="7"/>
        <v>343</v>
      </c>
      <c r="J70" s="25">
        <f t="shared" si="7"/>
        <v>170</v>
      </c>
      <c r="K70" s="26">
        <f t="shared" si="7"/>
        <v>174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s="35" customFormat="1" ht="15" customHeight="1" x14ac:dyDescent="0.35">
      <c r="A71" s="15" t="s">
        <v>40</v>
      </c>
      <c r="B71" s="16" t="s">
        <v>41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8">
        <v>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s="35" customFormat="1" ht="15" customHeight="1" x14ac:dyDescent="0.35">
      <c r="A72" s="11" t="s">
        <v>42</v>
      </c>
      <c r="B72" s="16" t="s">
        <v>43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8">
        <v>0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s="35" customFormat="1" ht="15" customHeight="1" x14ac:dyDescent="0.35">
      <c r="A73" s="19" t="s">
        <v>44</v>
      </c>
      <c r="B73" s="20" t="s">
        <v>45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2">
        <v>0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s="35" customFormat="1" ht="15" customHeight="1" x14ac:dyDescent="0.35">
      <c r="A74" s="31">
        <v>17</v>
      </c>
      <c r="B74" s="32" t="s">
        <v>46</v>
      </c>
      <c r="C74" s="33">
        <v>757</v>
      </c>
      <c r="D74" s="33">
        <v>1820</v>
      </c>
      <c r="E74" s="33">
        <v>265</v>
      </c>
      <c r="F74" s="33">
        <v>499</v>
      </c>
      <c r="G74" s="33">
        <v>712</v>
      </c>
      <c r="H74" s="33">
        <v>18848</v>
      </c>
      <c r="I74" s="33">
        <v>343</v>
      </c>
      <c r="J74" s="33">
        <v>170</v>
      </c>
      <c r="K74" s="34">
        <v>174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s="35" customFormat="1" ht="15" customHeight="1" x14ac:dyDescent="0.35">
      <c r="A75" s="15">
        <v>18</v>
      </c>
      <c r="B75" s="16" t="s">
        <v>47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2</v>
      </c>
      <c r="I75" s="17">
        <v>0</v>
      </c>
      <c r="J75" s="17">
        <v>0</v>
      </c>
      <c r="K75" s="18"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s="35" customFormat="1" ht="15" customHeight="1" thickBot="1" x14ac:dyDescent="0.4">
      <c r="A76" s="36">
        <v>19</v>
      </c>
      <c r="B76" s="37" t="s">
        <v>48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9">
        <v>0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s="35" customFormat="1" ht="15" customHeight="1" thickTop="1" x14ac:dyDescent="0.35">
      <c r="A77" s="40"/>
      <c r="B77" s="41"/>
      <c r="C77" s="43"/>
      <c r="D77" s="43"/>
      <c r="E77" s="43"/>
      <c r="F77" s="43"/>
      <c r="G77" s="43"/>
      <c r="H77" s="43"/>
      <c r="I77" s="43"/>
      <c r="J77" s="43"/>
      <c r="K77" s="43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s="35" customFormat="1" ht="15" customHeight="1" x14ac:dyDescent="0.35">
      <c r="A78" s="40"/>
      <c r="B78" s="41"/>
      <c r="C78" s="43"/>
      <c r="D78" s="43"/>
      <c r="E78" s="43"/>
      <c r="F78" s="43"/>
      <c r="G78" s="43"/>
      <c r="H78" s="43"/>
      <c r="I78" s="43"/>
      <c r="J78" s="43"/>
      <c r="K78" s="43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s="35" customFormat="1" ht="15" customHeight="1" x14ac:dyDescent="0.35">
      <c r="A79" s="40"/>
      <c r="B79" s="41"/>
      <c r="C79" s="43"/>
      <c r="D79" s="43"/>
      <c r="E79" s="43"/>
      <c r="F79" s="43"/>
      <c r="G79" s="43"/>
      <c r="H79" s="43"/>
      <c r="I79" s="43"/>
      <c r="J79" s="43"/>
      <c r="K79" s="43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5" customHeight="1" x14ac:dyDescent="0.35">
      <c r="A80" s="1"/>
      <c r="B80" s="4"/>
      <c r="C80" s="4"/>
      <c r="D80" s="4"/>
      <c r="E80" s="4"/>
      <c r="F80" s="4"/>
      <c r="G80" s="4"/>
      <c r="H80" s="4"/>
      <c r="I80" s="4"/>
      <c r="J80" s="4"/>
    </row>
    <row r="81" spans="1:40" ht="13.5" customHeight="1" x14ac:dyDescent="0.35">
      <c r="A81" s="4"/>
      <c r="B81" s="4"/>
      <c r="C81" s="4"/>
      <c r="D81" s="4"/>
      <c r="E81" s="4"/>
      <c r="F81" s="4"/>
      <c r="G81" s="4"/>
      <c r="I81" s="1"/>
      <c r="J81" s="3"/>
      <c r="K81" s="3" t="str">
        <f>K26</f>
        <v>21. melléklet folytatása</v>
      </c>
    </row>
    <row r="82" spans="1:40" ht="13.5" customHeight="1" x14ac:dyDescent="0.35">
      <c r="A82" s="4"/>
      <c r="B82" s="4"/>
      <c r="C82" s="4"/>
      <c r="D82" s="4"/>
      <c r="E82" s="4"/>
      <c r="F82" s="4"/>
      <c r="G82" s="4"/>
      <c r="I82" s="1"/>
      <c r="J82" s="3"/>
      <c r="K82" s="3" t="str">
        <f>K2</f>
        <v>a 3/2016. (V.30.) önkormányzati rendelethez</v>
      </c>
    </row>
    <row r="83" spans="1:40" ht="13.5" customHeight="1" x14ac:dyDescent="0.35">
      <c r="A83" s="4"/>
      <c r="B83" s="4"/>
      <c r="C83" s="4"/>
      <c r="D83" s="4"/>
      <c r="E83" s="4"/>
      <c r="F83" s="4"/>
      <c r="G83" s="4"/>
      <c r="I83" s="1"/>
      <c r="J83" s="3"/>
      <c r="K83" s="3"/>
    </row>
    <row r="84" spans="1:40" ht="15" customHeight="1" thickBot="1" x14ac:dyDescent="0.4">
      <c r="A84" s="4"/>
      <c r="B84" s="5"/>
      <c r="C84" s="5"/>
      <c r="D84" s="42" t="s">
        <v>2</v>
      </c>
      <c r="E84" s="5"/>
      <c r="F84" s="3"/>
      <c r="AK84"/>
      <c r="AL84"/>
      <c r="AM84"/>
      <c r="AN84"/>
    </row>
    <row r="85" spans="1:40" ht="81.5" thickTop="1" thickBot="1" x14ac:dyDescent="0.4">
      <c r="A85" s="6" t="s">
        <v>3</v>
      </c>
      <c r="B85" s="7" t="s">
        <v>4</v>
      </c>
      <c r="C85" s="7" t="s">
        <v>68</v>
      </c>
      <c r="D85" s="9" t="s">
        <v>69</v>
      </c>
      <c r="E85" s="44"/>
      <c r="F85" s="44"/>
      <c r="AK85"/>
      <c r="AL85"/>
      <c r="AM85"/>
      <c r="AN85"/>
    </row>
    <row r="86" spans="1:40" ht="15" customHeight="1" thickTop="1" x14ac:dyDescent="0.35">
      <c r="A86" s="11" t="s">
        <v>14</v>
      </c>
      <c r="B86" s="12" t="s">
        <v>15</v>
      </c>
      <c r="C86" s="13">
        <v>0</v>
      </c>
      <c r="D86" s="14">
        <v>2292</v>
      </c>
      <c r="E86" s="45"/>
      <c r="F86" s="45"/>
      <c r="AH86"/>
      <c r="AI86"/>
      <c r="AJ86"/>
      <c r="AK86"/>
      <c r="AL86"/>
      <c r="AM86"/>
      <c r="AN86"/>
    </row>
    <row r="87" spans="1:40" ht="23" x14ac:dyDescent="0.35">
      <c r="A87" s="15" t="s">
        <v>16</v>
      </c>
      <c r="B87" s="16" t="s">
        <v>17</v>
      </c>
      <c r="C87" s="17">
        <v>0</v>
      </c>
      <c r="D87" s="18">
        <v>1291</v>
      </c>
      <c r="E87" s="45"/>
      <c r="F87" s="45"/>
      <c r="AH87"/>
      <c r="AI87"/>
      <c r="AJ87"/>
      <c r="AK87"/>
      <c r="AL87"/>
      <c r="AM87"/>
      <c r="AN87"/>
    </row>
    <row r="88" spans="1:40" ht="15" customHeight="1" x14ac:dyDescent="0.35">
      <c r="A88" s="11" t="s">
        <v>18</v>
      </c>
      <c r="B88" s="16" t="s">
        <v>19</v>
      </c>
      <c r="C88" s="17">
        <v>0</v>
      </c>
      <c r="D88" s="18">
        <v>46</v>
      </c>
      <c r="E88" s="45"/>
      <c r="F88" s="45"/>
      <c r="AH88"/>
      <c r="AI88"/>
      <c r="AJ88"/>
      <c r="AK88"/>
      <c r="AL88"/>
      <c r="AM88"/>
      <c r="AN88"/>
    </row>
    <row r="89" spans="1:40" ht="15" customHeight="1" x14ac:dyDescent="0.35">
      <c r="A89" s="15" t="s">
        <v>20</v>
      </c>
      <c r="B89" s="16" t="s">
        <v>21</v>
      </c>
      <c r="C89" s="17">
        <v>0</v>
      </c>
      <c r="D89" s="18">
        <v>2108</v>
      </c>
      <c r="E89" s="45"/>
      <c r="F89" s="45"/>
      <c r="AH89"/>
      <c r="AI89"/>
      <c r="AJ89"/>
      <c r="AK89"/>
      <c r="AL89"/>
      <c r="AM89"/>
      <c r="AN89"/>
    </row>
    <row r="90" spans="1:40" ht="15" customHeight="1" x14ac:dyDescent="0.35">
      <c r="A90" s="11" t="s">
        <v>22</v>
      </c>
      <c r="B90" s="16" t="s">
        <v>23</v>
      </c>
      <c r="C90" s="17">
        <v>0</v>
      </c>
      <c r="D90" s="18">
        <v>0</v>
      </c>
      <c r="E90" s="45"/>
      <c r="F90" s="45"/>
      <c r="AH90"/>
      <c r="AI90"/>
      <c r="AJ90"/>
      <c r="AK90"/>
      <c r="AL90"/>
      <c r="AM90"/>
      <c r="AN90"/>
    </row>
    <row r="91" spans="1:40" ht="23" x14ac:dyDescent="0.35">
      <c r="A91" s="15" t="s">
        <v>24</v>
      </c>
      <c r="B91" s="16" t="s">
        <v>25</v>
      </c>
      <c r="C91" s="17">
        <v>609</v>
      </c>
      <c r="D91" s="18">
        <v>0</v>
      </c>
      <c r="E91" s="45"/>
      <c r="F91" s="45"/>
      <c r="AH91"/>
      <c r="AI91"/>
      <c r="AJ91"/>
      <c r="AK91"/>
      <c r="AL91"/>
      <c r="AM91"/>
      <c r="AN91"/>
    </row>
    <row r="92" spans="1:40" ht="23" x14ac:dyDescent="0.35">
      <c r="A92" s="11" t="s">
        <v>26</v>
      </c>
      <c r="B92" s="16" t="s">
        <v>27</v>
      </c>
      <c r="C92" s="17">
        <v>0</v>
      </c>
      <c r="D92" s="18">
        <v>0</v>
      </c>
      <c r="E92" s="45"/>
      <c r="F92" s="45"/>
      <c r="AH92"/>
      <c r="AI92"/>
      <c r="AJ92"/>
      <c r="AK92"/>
      <c r="AL92"/>
      <c r="AM92"/>
      <c r="AN92"/>
    </row>
    <row r="93" spans="1:40" ht="15" customHeight="1" x14ac:dyDescent="0.35">
      <c r="A93" s="19" t="s">
        <v>28</v>
      </c>
      <c r="B93" s="20" t="s">
        <v>29</v>
      </c>
      <c r="C93" s="21">
        <f>SUM(C86:C92)</f>
        <v>609</v>
      </c>
      <c r="D93" s="22">
        <f>SUM(D86:D92)</f>
        <v>5737</v>
      </c>
      <c r="E93" s="45"/>
      <c r="F93" s="45"/>
      <c r="AH93"/>
      <c r="AI93"/>
      <c r="AJ93"/>
      <c r="AK93"/>
      <c r="AL93"/>
      <c r="AM93"/>
      <c r="AN93"/>
    </row>
    <row r="94" spans="1:40" ht="15" customHeight="1" x14ac:dyDescent="0.35">
      <c r="A94" s="11" t="s">
        <v>30</v>
      </c>
      <c r="B94" s="16" t="s">
        <v>31</v>
      </c>
      <c r="C94" s="17">
        <v>0</v>
      </c>
      <c r="D94" s="18">
        <v>0</v>
      </c>
      <c r="E94" s="45"/>
      <c r="F94" s="45"/>
      <c r="AH94"/>
      <c r="AI94"/>
      <c r="AJ94"/>
      <c r="AK94"/>
      <c r="AL94"/>
      <c r="AM94"/>
      <c r="AN94"/>
    </row>
    <row r="95" spans="1:40" ht="15" customHeight="1" x14ac:dyDescent="0.35">
      <c r="A95" s="15" t="s">
        <v>32</v>
      </c>
      <c r="B95" s="16" t="s">
        <v>33</v>
      </c>
      <c r="C95" s="17">
        <v>0</v>
      </c>
      <c r="D95" s="18">
        <v>0</v>
      </c>
      <c r="E95" s="45"/>
      <c r="F95" s="45"/>
      <c r="AH95"/>
      <c r="AI95"/>
      <c r="AJ95"/>
      <c r="AK95"/>
      <c r="AL95"/>
      <c r="AM95"/>
      <c r="AN95"/>
    </row>
    <row r="96" spans="1:40" ht="23" x14ac:dyDescent="0.35">
      <c r="A96" s="11" t="s">
        <v>34</v>
      </c>
      <c r="B96" s="16" t="s">
        <v>35</v>
      </c>
      <c r="C96" s="17">
        <v>0</v>
      </c>
      <c r="D96" s="18">
        <v>0</v>
      </c>
      <c r="E96" s="45"/>
      <c r="F96" s="45"/>
      <c r="AH96"/>
      <c r="AI96"/>
      <c r="AJ96"/>
      <c r="AK96"/>
      <c r="AL96"/>
      <c r="AM96"/>
      <c r="AN96"/>
    </row>
    <row r="97" spans="1:40" ht="15" customHeight="1" x14ac:dyDescent="0.35">
      <c r="A97" s="19" t="s">
        <v>36</v>
      </c>
      <c r="B97" s="20" t="s">
        <v>37</v>
      </c>
      <c r="C97" s="21">
        <f>SUM(C94:C96)</f>
        <v>0</v>
      </c>
      <c r="D97" s="22">
        <f>SUM(D94:D96)</f>
        <v>0</v>
      </c>
      <c r="E97" s="45"/>
      <c r="F97" s="45"/>
      <c r="AH97"/>
      <c r="AI97"/>
      <c r="AJ97"/>
      <c r="AK97"/>
      <c r="AL97"/>
      <c r="AM97"/>
      <c r="AN97"/>
    </row>
    <row r="98" spans="1:40" ht="15" customHeight="1" x14ac:dyDescent="0.35">
      <c r="A98" s="23" t="s">
        <v>38</v>
      </c>
      <c r="B98" s="24" t="s">
        <v>39</v>
      </c>
      <c r="C98" s="25">
        <f>C93+C97</f>
        <v>609</v>
      </c>
      <c r="D98" s="26">
        <f>D93+D97</f>
        <v>5737</v>
      </c>
      <c r="E98" s="45"/>
      <c r="F98" s="45"/>
      <c r="AH98"/>
      <c r="AI98"/>
      <c r="AJ98"/>
      <c r="AK98"/>
      <c r="AL98"/>
      <c r="AM98"/>
      <c r="AN98"/>
    </row>
    <row r="99" spans="1:40" ht="15" customHeight="1" x14ac:dyDescent="0.35">
      <c r="A99" s="15" t="s">
        <v>40</v>
      </c>
      <c r="B99" s="16" t="s">
        <v>41</v>
      </c>
      <c r="C99" s="17">
        <v>0</v>
      </c>
      <c r="D99" s="18">
        <v>0</v>
      </c>
      <c r="E99" s="45"/>
      <c r="F99" s="45"/>
      <c r="AH99"/>
      <c r="AI99"/>
      <c r="AJ99"/>
      <c r="AK99"/>
      <c r="AL99"/>
      <c r="AM99"/>
      <c r="AN99"/>
    </row>
    <row r="100" spans="1:40" ht="15" customHeight="1" x14ac:dyDescent="0.35">
      <c r="A100" s="11" t="s">
        <v>42</v>
      </c>
      <c r="B100" s="16" t="s">
        <v>43</v>
      </c>
      <c r="C100" s="17">
        <v>0</v>
      </c>
      <c r="D100" s="18">
        <v>0</v>
      </c>
      <c r="E100" s="45"/>
      <c r="F100" s="45"/>
      <c r="AH100"/>
      <c r="AI100"/>
      <c r="AJ100"/>
      <c r="AK100"/>
      <c r="AL100"/>
      <c r="AM100"/>
      <c r="AN100"/>
    </row>
    <row r="101" spans="1:40" ht="15" customHeight="1" x14ac:dyDescent="0.35">
      <c r="A101" s="19" t="s">
        <v>44</v>
      </c>
      <c r="B101" s="20" t="s">
        <v>45</v>
      </c>
      <c r="C101" s="21">
        <v>0</v>
      </c>
      <c r="D101" s="22">
        <v>0</v>
      </c>
      <c r="E101" s="45"/>
      <c r="F101" s="45"/>
      <c r="AH101"/>
      <c r="AI101"/>
      <c r="AJ101"/>
      <c r="AK101"/>
      <c r="AL101"/>
      <c r="AM101"/>
      <c r="AN101"/>
    </row>
    <row r="102" spans="1:40" ht="15" customHeight="1" x14ac:dyDescent="0.35">
      <c r="A102" s="31">
        <v>17</v>
      </c>
      <c r="B102" s="32" t="s">
        <v>46</v>
      </c>
      <c r="C102" s="33">
        <v>609</v>
      </c>
      <c r="D102" s="34">
        <v>5737</v>
      </c>
      <c r="E102" s="45"/>
      <c r="F102" s="45"/>
      <c r="AH102"/>
      <c r="AI102"/>
      <c r="AJ102"/>
      <c r="AK102"/>
      <c r="AL102"/>
      <c r="AM102"/>
      <c r="AN102"/>
    </row>
    <row r="103" spans="1:40" ht="15" customHeight="1" x14ac:dyDescent="0.35">
      <c r="A103" s="15">
        <v>18</v>
      </c>
      <c r="B103" s="16" t="s">
        <v>47</v>
      </c>
      <c r="C103" s="17">
        <v>0</v>
      </c>
      <c r="D103" s="18">
        <v>0</v>
      </c>
      <c r="E103" s="45"/>
      <c r="F103" s="45"/>
      <c r="AH103"/>
      <c r="AI103"/>
      <c r="AJ103"/>
      <c r="AK103"/>
      <c r="AL103"/>
      <c r="AM103"/>
      <c r="AN103"/>
    </row>
    <row r="104" spans="1:40" ht="15" customHeight="1" thickBot="1" x14ac:dyDescent="0.4">
      <c r="A104" s="36">
        <v>19</v>
      </c>
      <c r="B104" s="37" t="s">
        <v>48</v>
      </c>
      <c r="C104" s="38">
        <v>7</v>
      </c>
      <c r="D104" s="39">
        <v>0</v>
      </c>
      <c r="E104" s="45"/>
      <c r="F104" s="45"/>
      <c r="AH104"/>
      <c r="AI104"/>
      <c r="AJ104"/>
      <c r="AK104"/>
      <c r="AL104"/>
      <c r="AM104"/>
      <c r="AN104"/>
    </row>
    <row r="105" spans="1:40" ht="15" customHeight="1" thickTop="1" x14ac:dyDescent="0.35">
      <c r="A105" s="40"/>
      <c r="B105" s="41"/>
      <c r="C105" s="43"/>
      <c r="D105" s="43"/>
      <c r="E105" s="45"/>
      <c r="F105" s="45"/>
      <c r="AH105"/>
      <c r="AI105"/>
      <c r="AJ105"/>
      <c r="AK105"/>
      <c r="AL105"/>
      <c r="AM105"/>
      <c r="AN105"/>
    </row>
    <row r="106" spans="1:40" ht="15" customHeight="1" x14ac:dyDescent="0.35">
      <c r="A106" s="40"/>
      <c r="B106" s="41"/>
      <c r="C106" s="43"/>
      <c r="D106" s="43"/>
      <c r="E106" s="45"/>
      <c r="F106" s="45"/>
      <c r="AH106"/>
      <c r="AI106"/>
      <c r="AJ106"/>
      <c r="AK106"/>
      <c r="AL106"/>
      <c r="AM106"/>
      <c r="AN106"/>
    </row>
    <row r="107" spans="1:40" ht="15" customHeight="1" x14ac:dyDescent="0.35">
      <c r="A107" s="40"/>
      <c r="B107" s="41"/>
      <c r="C107" s="43"/>
      <c r="D107" s="43"/>
      <c r="E107" s="45"/>
      <c r="F107" s="45"/>
      <c r="AH107"/>
      <c r="AI107"/>
      <c r="AJ107"/>
      <c r="AK107"/>
      <c r="AL107"/>
      <c r="AM107"/>
      <c r="AN107"/>
    </row>
    <row r="108" spans="1:40" ht="13.5" customHeight="1" x14ac:dyDescent="0.35">
      <c r="A108" s="1"/>
      <c r="B108" s="4"/>
      <c r="C108" s="4"/>
      <c r="D108" s="4"/>
      <c r="E108" s="4"/>
      <c r="F108" s="4"/>
      <c r="G108" s="4"/>
      <c r="H108" s="4"/>
      <c r="I108" s="4"/>
      <c r="J108" s="3"/>
      <c r="K108" s="3" t="str">
        <f>K26</f>
        <v>21. melléklet folytatása</v>
      </c>
    </row>
    <row r="109" spans="1:40" ht="13.5" customHeight="1" x14ac:dyDescent="0.35">
      <c r="A109" s="1"/>
      <c r="B109" s="4"/>
      <c r="C109" s="4"/>
      <c r="D109" s="4"/>
      <c r="E109" s="4"/>
      <c r="F109" s="4"/>
      <c r="G109" s="4"/>
      <c r="H109" s="4"/>
      <c r="I109" s="4"/>
      <c r="J109" s="3"/>
      <c r="K109" s="3" t="str">
        <f>K2</f>
        <v>a 3/2016. (V.30.) önkormányzati rendelethez</v>
      </c>
    </row>
    <row r="110" spans="1:40" ht="13.5" customHeight="1" x14ac:dyDescent="0.35">
      <c r="A110" s="4"/>
      <c r="B110" s="46"/>
      <c r="C110" s="46"/>
      <c r="D110" s="46"/>
      <c r="E110" s="46"/>
      <c r="F110" s="46"/>
      <c r="G110" s="46"/>
      <c r="H110" s="46"/>
      <c r="I110" s="46"/>
      <c r="J110" s="46"/>
    </row>
    <row r="111" spans="1:40" ht="15" customHeight="1" x14ac:dyDescent="0.35">
      <c r="A111" s="47" t="s">
        <v>70</v>
      </c>
      <c r="B111" s="47"/>
      <c r="C111" s="47"/>
      <c r="D111" s="47"/>
      <c r="E111" s="47"/>
      <c r="F111" s="47"/>
      <c r="G111" s="47"/>
      <c r="H111" s="47"/>
      <c r="I111" s="47"/>
      <c r="J111" s="47"/>
      <c r="K111" s="47"/>
    </row>
    <row r="112" spans="1:40" ht="15" customHeight="1" thickBot="1" x14ac:dyDescent="0.4">
      <c r="A112" s="46"/>
      <c r="B112" s="5"/>
      <c r="C112" s="5"/>
      <c r="D112" s="5"/>
      <c r="F112" s="5"/>
      <c r="G112" s="3" t="s">
        <v>2</v>
      </c>
      <c r="H112" s="5"/>
      <c r="I112" s="5"/>
      <c r="J112" s="3"/>
    </row>
    <row r="113" spans="1:40" ht="70" thickTop="1" thickBot="1" x14ac:dyDescent="0.4">
      <c r="A113" s="6" t="s">
        <v>3</v>
      </c>
      <c r="B113" s="7" t="s">
        <v>4</v>
      </c>
      <c r="C113" s="7" t="s">
        <v>71</v>
      </c>
      <c r="D113" s="7" t="s">
        <v>72</v>
      </c>
      <c r="E113" s="7" t="s">
        <v>73</v>
      </c>
      <c r="F113" s="7" t="s">
        <v>74</v>
      </c>
      <c r="G113" s="9" t="s">
        <v>75</v>
      </c>
      <c r="AG113"/>
      <c r="AH113"/>
      <c r="AI113"/>
    </row>
    <row r="114" spans="1:40" ht="15" customHeight="1" thickTop="1" x14ac:dyDescent="0.35">
      <c r="A114" s="11" t="s">
        <v>14</v>
      </c>
      <c r="B114" s="12" t="s">
        <v>15</v>
      </c>
      <c r="C114" s="13">
        <v>4729</v>
      </c>
      <c r="D114" s="13">
        <v>0</v>
      </c>
      <c r="E114" s="13">
        <v>0</v>
      </c>
      <c r="F114" s="13">
        <v>0</v>
      </c>
      <c r="G114" s="14">
        <v>457</v>
      </c>
      <c r="AG114"/>
      <c r="AH114"/>
      <c r="AI114"/>
      <c r="AJ114"/>
      <c r="AK114"/>
      <c r="AL114"/>
      <c r="AM114"/>
      <c r="AN114"/>
    </row>
    <row r="115" spans="1:40" ht="23" x14ac:dyDescent="0.35">
      <c r="A115" s="15" t="s">
        <v>16</v>
      </c>
      <c r="B115" s="16" t="s">
        <v>17</v>
      </c>
      <c r="C115" s="17">
        <v>1361</v>
      </c>
      <c r="D115" s="17">
        <v>0</v>
      </c>
      <c r="E115" s="17">
        <v>0</v>
      </c>
      <c r="F115" s="17">
        <v>0</v>
      </c>
      <c r="G115" s="18">
        <v>299</v>
      </c>
      <c r="AG115"/>
      <c r="AH115"/>
      <c r="AI115"/>
      <c r="AJ115"/>
      <c r="AK115"/>
      <c r="AL115"/>
      <c r="AM115"/>
      <c r="AN115"/>
    </row>
    <row r="116" spans="1:40" ht="15" customHeight="1" x14ac:dyDescent="0.35">
      <c r="A116" s="11" t="s">
        <v>18</v>
      </c>
      <c r="B116" s="16" t="s">
        <v>19</v>
      </c>
      <c r="C116" s="17">
        <v>32578</v>
      </c>
      <c r="D116" s="17">
        <v>305</v>
      </c>
      <c r="E116" s="17">
        <v>1220</v>
      </c>
      <c r="F116" s="17">
        <v>0</v>
      </c>
      <c r="G116" s="18">
        <v>258</v>
      </c>
      <c r="AG116"/>
      <c r="AH116"/>
      <c r="AI116"/>
      <c r="AJ116"/>
      <c r="AK116"/>
      <c r="AL116"/>
      <c r="AM116"/>
      <c r="AN116"/>
    </row>
    <row r="117" spans="1:40" ht="15" customHeight="1" x14ac:dyDescent="0.35">
      <c r="A117" s="15" t="s">
        <v>20</v>
      </c>
      <c r="B117" s="16" t="s">
        <v>21</v>
      </c>
      <c r="C117" s="17">
        <v>0</v>
      </c>
      <c r="D117" s="17">
        <v>0</v>
      </c>
      <c r="E117" s="17">
        <v>0</v>
      </c>
      <c r="F117" s="17">
        <v>0</v>
      </c>
      <c r="G117" s="18">
        <v>0</v>
      </c>
      <c r="AG117"/>
      <c r="AH117"/>
      <c r="AI117"/>
      <c r="AJ117"/>
      <c r="AK117"/>
      <c r="AL117"/>
      <c r="AM117"/>
      <c r="AN117"/>
    </row>
    <row r="118" spans="1:40" ht="15" customHeight="1" x14ac:dyDescent="0.35">
      <c r="A118" s="11" t="s">
        <v>22</v>
      </c>
      <c r="B118" s="16" t="s">
        <v>23</v>
      </c>
      <c r="C118" s="17">
        <v>0</v>
      </c>
      <c r="D118" s="17">
        <v>0</v>
      </c>
      <c r="E118" s="17">
        <v>0</v>
      </c>
      <c r="F118" s="17">
        <v>0</v>
      </c>
      <c r="G118" s="18">
        <v>0</v>
      </c>
      <c r="AG118"/>
      <c r="AH118"/>
      <c r="AI118"/>
      <c r="AJ118"/>
      <c r="AK118"/>
      <c r="AL118"/>
      <c r="AM118"/>
      <c r="AN118"/>
    </row>
    <row r="119" spans="1:40" ht="23" x14ac:dyDescent="0.35">
      <c r="A119" s="15" t="s">
        <v>24</v>
      </c>
      <c r="B119" s="16" t="s">
        <v>25</v>
      </c>
      <c r="C119" s="17">
        <v>0</v>
      </c>
      <c r="D119" s="17">
        <v>0</v>
      </c>
      <c r="E119" s="17">
        <v>0</v>
      </c>
      <c r="F119" s="17">
        <v>0</v>
      </c>
      <c r="G119" s="18">
        <v>0</v>
      </c>
      <c r="AG119"/>
      <c r="AH119"/>
      <c r="AI119"/>
      <c r="AJ119"/>
      <c r="AK119"/>
      <c r="AL119"/>
      <c r="AM119"/>
      <c r="AN119"/>
    </row>
    <row r="120" spans="1:40" ht="23" x14ac:dyDescent="0.35">
      <c r="A120" s="11" t="s">
        <v>26</v>
      </c>
      <c r="B120" s="16" t="s">
        <v>27</v>
      </c>
      <c r="C120" s="17">
        <v>80</v>
      </c>
      <c r="D120" s="17">
        <v>0</v>
      </c>
      <c r="E120" s="17">
        <v>0</v>
      </c>
      <c r="F120" s="17">
        <v>6533</v>
      </c>
      <c r="G120" s="18">
        <v>0</v>
      </c>
      <c r="AG120"/>
      <c r="AH120"/>
      <c r="AI120"/>
      <c r="AJ120"/>
      <c r="AK120"/>
      <c r="AL120"/>
      <c r="AM120"/>
      <c r="AN120"/>
    </row>
    <row r="121" spans="1:40" ht="15" customHeight="1" x14ac:dyDescent="0.35">
      <c r="A121" s="19" t="s">
        <v>28</v>
      </c>
      <c r="B121" s="20" t="s">
        <v>29</v>
      </c>
      <c r="C121" s="21">
        <f>SUM(C114:C120)</f>
        <v>38748</v>
      </c>
      <c r="D121" s="21">
        <f t="shared" ref="D121:G121" si="8">SUM(D114:D120)</f>
        <v>305</v>
      </c>
      <c r="E121" s="21">
        <f t="shared" si="8"/>
        <v>1220</v>
      </c>
      <c r="F121" s="21">
        <f t="shared" si="8"/>
        <v>6533</v>
      </c>
      <c r="G121" s="22">
        <f t="shared" si="8"/>
        <v>1014</v>
      </c>
      <c r="AG121"/>
      <c r="AH121"/>
      <c r="AI121"/>
      <c r="AJ121"/>
      <c r="AK121"/>
      <c r="AL121"/>
      <c r="AM121"/>
      <c r="AN121"/>
    </row>
    <row r="122" spans="1:40" ht="15" customHeight="1" x14ac:dyDescent="0.35">
      <c r="A122" s="11" t="s">
        <v>30</v>
      </c>
      <c r="B122" s="16" t="s">
        <v>31</v>
      </c>
      <c r="C122" s="17">
        <v>11675</v>
      </c>
      <c r="D122" s="17">
        <v>0</v>
      </c>
      <c r="E122" s="17">
        <v>0</v>
      </c>
      <c r="F122" s="17">
        <v>0</v>
      </c>
      <c r="G122" s="18">
        <v>0</v>
      </c>
      <c r="AG122"/>
      <c r="AH122"/>
      <c r="AI122"/>
      <c r="AJ122"/>
      <c r="AK122"/>
      <c r="AL122"/>
      <c r="AM122"/>
      <c r="AN122"/>
    </row>
    <row r="123" spans="1:40" ht="15" customHeight="1" x14ac:dyDescent="0.35">
      <c r="A123" s="15" t="s">
        <v>32</v>
      </c>
      <c r="B123" s="16" t="s">
        <v>33</v>
      </c>
      <c r="C123" s="17">
        <v>0</v>
      </c>
      <c r="D123" s="17">
        <v>0</v>
      </c>
      <c r="E123" s="17">
        <v>0</v>
      </c>
      <c r="F123" s="17">
        <v>0</v>
      </c>
      <c r="G123" s="18">
        <v>0</v>
      </c>
      <c r="AG123"/>
      <c r="AH123"/>
      <c r="AI123"/>
      <c r="AJ123"/>
      <c r="AK123"/>
      <c r="AL123"/>
      <c r="AM123"/>
      <c r="AN123"/>
    </row>
    <row r="124" spans="1:40" ht="23" x14ac:dyDescent="0.35">
      <c r="A124" s="11" t="s">
        <v>34</v>
      </c>
      <c r="B124" s="16" t="s">
        <v>35</v>
      </c>
      <c r="C124" s="17">
        <v>0</v>
      </c>
      <c r="D124" s="17">
        <v>0</v>
      </c>
      <c r="E124" s="17">
        <v>0</v>
      </c>
      <c r="F124" s="17">
        <v>5603</v>
      </c>
      <c r="G124" s="18">
        <v>0</v>
      </c>
      <c r="AG124"/>
      <c r="AH124"/>
      <c r="AI124"/>
      <c r="AJ124"/>
      <c r="AK124"/>
      <c r="AL124"/>
      <c r="AM124"/>
      <c r="AN124"/>
    </row>
    <row r="125" spans="1:40" ht="15.75" customHeight="1" x14ac:dyDescent="0.35">
      <c r="A125" s="19" t="s">
        <v>36</v>
      </c>
      <c r="B125" s="20" t="s">
        <v>37</v>
      </c>
      <c r="C125" s="21">
        <f>SUM(C122:C124)</f>
        <v>11675</v>
      </c>
      <c r="D125" s="21">
        <f t="shared" ref="D125:G125" si="9">SUM(D122:D124)</f>
        <v>0</v>
      </c>
      <c r="E125" s="21">
        <f t="shared" si="9"/>
        <v>0</v>
      </c>
      <c r="F125" s="21">
        <f t="shared" si="9"/>
        <v>5603</v>
      </c>
      <c r="G125" s="22">
        <f t="shared" si="9"/>
        <v>0</v>
      </c>
      <c r="AG125"/>
      <c r="AH125"/>
      <c r="AI125"/>
      <c r="AJ125"/>
      <c r="AK125"/>
      <c r="AL125"/>
      <c r="AM125"/>
      <c r="AN125"/>
    </row>
    <row r="126" spans="1:40" ht="15.75" customHeight="1" x14ac:dyDescent="0.35">
      <c r="A126" s="23" t="s">
        <v>38</v>
      </c>
      <c r="B126" s="24" t="s">
        <v>39</v>
      </c>
      <c r="C126" s="25">
        <f>C121+C125</f>
        <v>50423</v>
      </c>
      <c r="D126" s="25">
        <f t="shared" ref="D126:G126" si="10">D121+D125</f>
        <v>305</v>
      </c>
      <c r="E126" s="25">
        <f t="shared" si="10"/>
        <v>1220</v>
      </c>
      <c r="F126" s="25">
        <f t="shared" si="10"/>
        <v>12136</v>
      </c>
      <c r="G126" s="26">
        <f t="shared" si="10"/>
        <v>1014</v>
      </c>
      <c r="AG126"/>
      <c r="AH126"/>
      <c r="AI126"/>
      <c r="AJ126"/>
      <c r="AK126"/>
      <c r="AL126"/>
      <c r="AM126"/>
      <c r="AN126"/>
    </row>
    <row r="127" spans="1:40" ht="15" customHeight="1" x14ac:dyDescent="0.35">
      <c r="A127" s="15" t="s">
        <v>40</v>
      </c>
      <c r="B127" s="16" t="s">
        <v>41</v>
      </c>
      <c r="C127" s="17">
        <v>0</v>
      </c>
      <c r="D127" s="17">
        <v>0</v>
      </c>
      <c r="E127" s="17">
        <v>0</v>
      </c>
      <c r="F127" s="17">
        <v>0</v>
      </c>
      <c r="G127" s="18">
        <v>0</v>
      </c>
      <c r="AG127"/>
      <c r="AH127"/>
      <c r="AI127"/>
      <c r="AJ127"/>
      <c r="AK127"/>
      <c r="AL127"/>
      <c r="AM127"/>
      <c r="AN127"/>
    </row>
    <row r="128" spans="1:40" ht="15" customHeight="1" x14ac:dyDescent="0.35">
      <c r="A128" s="11" t="s">
        <v>42</v>
      </c>
      <c r="B128" s="16" t="s">
        <v>43</v>
      </c>
      <c r="C128" s="17">
        <v>0</v>
      </c>
      <c r="D128" s="17">
        <v>0</v>
      </c>
      <c r="E128" s="17">
        <v>0</v>
      </c>
      <c r="F128" s="17">
        <v>0</v>
      </c>
      <c r="G128" s="18">
        <v>0</v>
      </c>
      <c r="AG128"/>
      <c r="AH128"/>
      <c r="AI128"/>
      <c r="AJ128"/>
      <c r="AK128"/>
      <c r="AL128"/>
      <c r="AM128"/>
      <c r="AN128"/>
    </row>
    <row r="129" spans="1:40" ht="15" customHeight="1" x14ac:dyDescent="0.35">
      <c r="A129" s="19" t="s">
        <v>44</v>
      </c>
      <c r="B129" s="20" t="s">
        <v>45</v>
      </c>
      <c r="C129" s="21">
        <v>0</v>
      </c>
      <c r="D129" s="21">
        <v>0</v>
      </c>
      <c r="E129" s="21">
        <v>0</v>
      </c>
      <c r="F129" s="21">
        <v>0</v>
      </c>
      <c r="G129" s="22">
        <v>0</v>
      </c>
      <c r="AG129"/>
      <c r="AH129"/>
      <c r="AI129"/>
      <c r="AJ129"/>
      <c r="AK129"/>
      <c r="AL129"/>
      <c r="AM129"/>
      <c r="AN129"/>
    </row>
    <row r="130" spans="1:40" ht="15" customHeight="1" x14ac:dyDescent="0.35">
      <c r="A130" s="31">
        <v>17</v>
      </c>
      <c r="B130" s="32" t="s">
        <v>46</v>
      </c>
      <c r="C130" s="33">
        <v>50423</v>
      </c>
      <c r="D130" s="33">
        <v>305</v>
      </c>
      <c r="E130" s="33">
        <v>1220</v>
      </c>
      <c r="F130" s="33">
        <v>12136</v>
      </c>
      <c r="G130" s="34">
        <v>1014</v>
      </c>
      <c r="AG130"/>
      <c r="AH130"/>
      <c r="AI130"/>
      <c r="AJ130"/>
      <c r="AK130"/>
      <c r="AL130"/>
      <c r="AM130"/>
      <c r="AN130"/>
    </row>
    <row r="131" spans="1:40" ht="15" customHeight="1" x14ac:dyDescent="0.35">
      <c r="A131" s="15">
        <v>18</v>
      </c>
      <c r="B131" s="16" t="s">
        <v>47</v>
      </c>
      <c r="C131" s="17">
        <v>3</v>
      </c>
      <c r="D131" s="17">
        <v>0</v>
      </c>
      <c r="E131" s="17">
        <v>0</v>
      </c>
      <c r="F131" s="17">
        <v>0</v>
      </c>
      <c r="G131" s="18">
        <v>0</v>
      </c>
      <c r="AG131"/>
      <c r="AH131"/>
      <c r="AI131"/>
      <c r="AJ131"/>
      <c r="AK131"/>
      <c r="AL131"/>
      <c r="AM131"/>
      <c r="AN131"/>
    </row>
    <row r="132" spans="1:40" ht="15" customHeight="1" thickBot="1" x14ac:dyDescent="0.4">
      <c r="A132" s="36">
        <v>19</v>
      </c>
      <c r="B132" s="37" t="s">
        <v>48</v>
      </c>
      <c r="C132" s="38">
        <v>0</v>
      </c>
      <c r="D132" s="38">
        <v>0</v>
      </c>
      <c r="E132" s="38">
        <v>0</v>
      </c>
      <c r="F132" s="38">
        <v>0</v>
      </c>
      <c r="G132" s="39">
        <v>0</v>
      </c>
      <c r="AG132"/>
      <c r="AH132"/>
      <c r="AI132"/>
      <c r="AJ132"/>
      <c r="AK132"/>
      <c r="AL132"/>
      <c r="AM132"/>
      <c r="AN132"/>
    </row>
    <row r="133" spans="1:40" ht="13.5" thickTop="1" x14ac:dyDescent="0.35"/>
  </sheetData>
  <mergeCells count="2">
    <mergeCell ref="A4:K4"/>
    <mergeCell ref="A111:K111"/>
  </mergeCells>
  <pageMargins left="0.74803149606299213" right="0.74803149606299213" top="0.78740157480314965" bottom="0.78740157480314965" header="0.51181102362204722" footer="0.51181102362204722"/>
  <pageSetup scale="87" orientation="landscape" horizontalDpi="300" verticalDpi="300" r:id="rId1"/>
  <headerFooter alignWithMargins="0"/>
  <rowBreaks count="4" manualBreakCount="4">
    <brk id="25" max="16383" man="1"/>
    <brk id="52" max="16383" man="1"/>
    <brk id="80" max="16383" man="1"/>
    <brk id="10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21.sz.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2016-05-26T14:00:37Z</dcterms:created>
  <dcterms:modified xsi:type="dcterms:W3CDTF">2016-06-01T15:10:02Z</dcterms:modified>
</cp:coreProperties>
</file>