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A575FED4-EF52-4F78-8888-37F2279FB298}" xr6:coauthVersionLast="45" xr6:coauthVersionMax="45" xr10:uidLastSave="{00000000-0000-0000-0000-000000000000}"/>
  <bookViews>
    <workbookView xWindow="-120" yWindow="-120" windowWidth="21840" windowHeight="13140" xr2:uid="{BCC31E7F-ACF1-4111-8C58-3A2A4F9665A3}"/>
  </bookViews>
  <sheets>
    <sheet name="10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D38" i="1"/>
  <c r="C38" i="1"/>
  <c r="F34" i="1"/>
  <c r="E34" i="1"/>
  <c r="D34" i="1"/>
  <c r="C34" i="1"/>
  <c r="F33" i="1"/>
  <c r="F32" i="1"/>
  <c r="F31" i="1"/>
  <c r="F30" i="1"/>
  <c r="F29" i="1"/>
  <c r="F28" i="1"/>
  <c r="F27" i="1"/>
  <c r="F26" i="1"/>
  <c r="F25" i="1"/>
  <c r="F24" i="1"/>
  <c r="F23" i="1"/>
  <c r="F22" i="1"/>
  <c r="F19" i="1"/>
  <c r="E19" i="1"/>
  <c r="D19" i="1"/>
  <c r="C19" i="1"/>
  <c r="F18" i="1"/>
  <c r="F17" i="1"/>
  <c r="F16" i="1"/>
  <c r="F15" i="1"/>
  <c r="F14" i="1"/>
  <c r="F13" i="1"/>
  <c r="F12" i="1"/>
  <c r="F11" i="1"/>
  <c r="F10" i="1"/>
  <c r="F9" i="1"/>
  <c r="G2" i="1"/>
</calcChain>
</file>

<file path=xl/sharedStrings.xml><?xml version="1.0" encoding="utf-8"?>
<sst xmlns="http://schemas.openxmlformats.org/spreadsheetml/2006/main" count="66" uniqueCount="53">
  <si>
    <t>10. melléklet</t>
  </si>
  <si>
    <t>adatok Ft-ban</t>
  </si>
  <si>
    <t>Sor-   sz.</t>
  </si>
  <si>
    <t>Feladat megnevezése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</si>
  <si>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</si>
  <si>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</si>
  <si>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 xml:space="preserve">2020. évi mód.előir. </t>
    </r>
    <r>
      <rPr>
        <sz val="8"/>
        <rFont val="Times New Roman"/>
        <family val="1"/>
        <charset val="238"/>
      </rPr>
      <t>(2020.XII.1.)</t>
    </r>
  </si>
  <si>
    <t>mód./eredet előirányzat (%)</t>
  </si>
  <si>
    <t>A.</t>
  </si>
  <si>
    <t>B.</t>
  </si>
  <si>
    <t>C.</t>
  </si>
  <si>
    <t>D.</t>
  </si>
  <si>
    <t>E.</t>
  </si>
  <si>
    <t>F.</t>
  </si>
  <si>
    <t>Egyéb működési és felhalmozási célú támogatások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</si>
  <si>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</si>
  <si>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</si>
  <si>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</si>
  <si>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</si>
  <si>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</si>
  <si>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</si>
  <si>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</si>
  <si>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</si>
  <si>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</si>
  <si>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</si>
  <si>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</si>
  <si>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 tagdíj, belső ellenőrzés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</si>
  <si>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</si>
  <si>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</si>
  <si>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</si>
  <si>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</si>
  <si>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</si>
  <si>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</si>
  <si>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</si>
  <si>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Bölcsödei ellátás</t>
  </si>
  <si>
    <t>Összesen:</t>
  </si>
  <si>
    <t>Egyéb működési és felhalmozási célú támogatások államháztartáson kívülre</t>
  </si>
  <si>
    <t>Mozdulj Balaton</t>
  </si>
  <si>
    <t>Balatonakaliért Közalapítvány</t>
  </si>
  <si>
    <t>Horgászegyesület Balatonakali</t>
  </si>
  <si>
    <t>Balatonakali Sportegyesület</t>
  </si>
  <si>
    <t>Balatonakali Polgárőr Egyesület</t>
  </si>
  <si>
    <t>Erdélyi Kör Egyesület</t>
  </si>
  <si>
    <t>Borút Egyesület Akali</t>
  </si>
  <si>
    <t>Iskolai Alapítványok támogatása</t>
  </si>
  <si>
    <t>Országos Mentőszolgálat Alapítvány</t>
  </si>
  <si>
    <t>BÜTE</t>
  </si>
  <si>
    <t>11.</t>
  </si>
  <si>
    <t>Kővágóörsi Önkéntes Tűzoltó Egyesület</t>
  </si>
  <si>
    <t>12.</t>
  </si>
  <si>
    <t>Civil szervezetek tagdíjai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</si>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</sst>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 diagonalUp="1">
      <left style="thin">
        <color indexed="8"/>
      </left>
      <right style="double">
        <color indexed="8"/>
      </right>
      <top style="double">
        <color indexed="64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double">
        <color indexed="8"/>
      </bottom>
      <diagonal style="thin">
        <color indexed="8"/>
      </diagonal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3" fontId="0" fillId="0" borderId="0" xfId="0" applyNumberFormat="1"/>
    <xf numFmtId="3" fontId="1" fillId="0" borderId="20" xfId="0" applyNumberFormat="1" applyFont="1" applyBorder="1" applyAlignment="1">
      <alignment horizontal="right" vertical="center"/>
    </xf>
    <xf numFmtId="9" fontId="1" fillId="0" borderId="21" xfId="0" applyNumberFormat="1" applyFont="1" applyBorder="1" applyAlignment="1">
      <alignment horizontal="right" vertical="center"/>
    </xf>
    <xf numFmtId="0" fontId="1" fillId="2" borderId="22" xfId="0" applyFont="1" applyFill="1" applyBorder="1" applyAlignment="1">
      <alignment horizontal="left" vertical="center"/>
    </xf>
    <xf numFmtId="3" fontId="1" fillId="2" borderId="23" xfId="0" applyNumberFormat="1" applyFont="1" applyFill="1" applyBorder="1" applyAlignment="1">
      <alignment horizontal="right" vertical="center"/>
    </xf>
    <xf numFmtId="9" fontId="1" fillId="2" borderId="2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3" fontId="1" fillId="0" borderId="2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9" fontId="1" fillId="0" borderId="26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7" xfId="0" applyFont="1" applyBorder="1" applyAlignment="1">
      <alignment horizontal="justify" vertical="center"/>
    </xf>
    <xf numFmtId="3" fontId="1" fillId="0" borderId="23" xfId="0" applyNumberFormat="1" applyFont="1" applyBorder="1" applyAlignment="1">
      <alignment horizontal="right" vertical="center"/>
    </xf>
    <xf numFmtId="9" fontId="1" fillId="0" borderId="28" xfId="0" applyNumberFormat="1" applyFont="1" applyBorder="1" applyAlignment="1">
      <alignment horizontal="right" vertical="center"/>
    </xf>
    <xf numFmtId="9" fontId="1" fillId="2" borderId="29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3227-CFF2-4C19-AF56-D688E20AD6DE}">
  <dimension ref="A1:H43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1.85546875" style="2" customWidth="1"/>
    <col min="3" max="7" width="9.7109375" customWidth="1"/>
    <col min="10" max="10" width="10.140625" bestFit="1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">
      <c r="A2" s="2"/>
      <c r="B2" s="2"/>
      <c r="C2" s="2"/>
      <c r="D2" s="2"/>
      <c r="E2" s="2"/>
      <c r="F2" s="2"/>
      <c r="G2" s="3" t="str">
        <f>'[1]1.sz. melléklet'!G2</f>
        <v>a 10/2020. (XII.1.) önkormányzati rendelethez</v>
      </c>
    </row>
    <row r="3" spans="1:7" s="1" customFormat="1" ht="15" customHeight="1" x14ac:dyDescent="0.2">
      <c r="A3" s="4"/>
      <c r="B3" s="4"/>
    </row>
    <row r="4" spans="1:7" ht="15" customHeight="1" thickBot="1" x14ac:dyDescent="0.25">
      <c r="F4" s="5" t="s">
        <v>1</v>
      </c>
    </row>
    <row r="5" spans="1:7" ht="48" thickTop="1" x14ac:dyDescent="0.2">
      <c r="A5" s="6" t="s">
        <v>2</v>
      </c>
      <c r="B5" s="7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10"/>
    </row>
    <row r="6" spans="1:7" ht="15" customHeight="1" thickBot="1" x14ac:dyDescent="0.25">
      <c r="A6" s="11" t="s">
        <v>8</v>
      </c>
      <c r="B6" s="12" t="s">
        <v>9</v>
      </c>
      <c r="C6" s="13" t="s">
        <v>10</v>
      </c>
      <c r="D6" s="13" t="s">
        <v>11</v>
      </c>
      <c r="E6" s="13" t="s">
        <v>12</v>
      </c>
      <c r="F6" s="14" t="s">
        <v>13</v>
      </c>
      <c r="G6" s="10"/>
    </row>
    <row r="7" spans="1:7" ht="6" customHeight="1" thickTop="1" x14ac:dyDescent="0.2">
      <c r="A7" s="1"/>
      <c r="B7" s="15"/>
      <c r="C7" s="10"/>
      <c r="D7" s="16"/>
      <c r="E7" s="16"/>
      <c r="F7" s="10"/>
      <c r="G7" s="10"/>
    </row>
    <row r="8" spans="1:7" ht="15" customHeight="1" thickBot="1" x14ac:dyDescent="0.25">
      <c r="A8" s="17" t="s">
        <v>14</v>
      </c>
      <c r="B8" s="17"/>
      <c r="C8" s="18"/>
      <c r="D8" s="19"/>
      <c r="E8" s="19"/>
      <c r="F8" s="18"/>
      <c r="G8" s="1"/>
    </row>
    <row r="9" spans="1:7" ht="15" customHeight="1" thickTop="1" x14ac:dyDescent="0.2">
      <c r="A9" s="20" t="s">
        <v>15</v>
      </c>
      <c r="B9" s="21" t="s">
        <v>16</v>
      </c>
      <c r="C9" s="22">
        <v>16640850</v>
      </c>
      <c r="D9" s="22">
        <v>16640850</v>
      </c>
      <c r="E9" s="22">
        <v>16640850</v>
      </c>
      <c r="F9" s="23">
        <f>E9/C9</f>
        <v>1</v>
      </c>
      <c r="G9" s="1"/>
    </row>
    <row r="10" spans="1:7" ht="15" customHeight="1" x14ac:dyDescent="0.2">
      <c r="A10" s="24" t="s">
        <v>17</v>
      </c>
      <c r="B10" s="21" t="s">
        <v>18</v>
      </c>
      <c r="C10" s="22">
        <v>19239000</v>
      </c>
      <c r="D10" s="22">
        <v>18724000</v>
      </c>
      <c r="E10" s="22">
        <v>19172000</v>
      </c>
      <c r="F10" s="23">
        <f t="shared" ref="F10:F19" si="0">E10/C10</f>
        <v>0.99651749051406002</v>
      </c>
      <c r="G10" s="1"/>
    </row>
    <row r="11" spans="1:7" ht="15" customHeight="1" x14ac:dyDescent="0.2">
      <c r="A11" s="25" t="s">
        <v>19</v>
      </c>
      <c r="B11" s="21" t="s">
        <v>20</v>
      </c>
      <c r="C11" s="22">
        <v>80000</v>
      </c>
      <c r="D11" s="22">
        <v>80000</v>
      </c>
      <c r="E11" s="22">
        <v>80000</v>
      </c>
      <c r="F11" s="23">
        <f t="shared" si="0"/>
        <v>1</v>
      </c>
      <c r="G11" s="1"/>
    </row>
    <row r="12" spans="1:7" ht="15" customHeight="1" x14ac:dyDescent="0.2">
      <c r="A12" s="26" t="s">
        <v>21</v>
      </c>
      <c r="B12" s="21" t="s">
        <v>22</v>
      </c>
      <c r="C12" s="22">
        <v>1200000</v>
      </c>
      <c r="D12" s="22">
        <v>1200000</v>
      </c>
      <c r="E12" s="22">
        <v>1200000</v>
      </c>
      <c r="F12" s="23">
        <f t="shared" si="0"/>
        <v>1</v>
      </c>
      <c r="G12" s="1"/>
    </row>
    <row r="13" spans="1:7" ht="15" customHeight="1" x14ac:dyDescent="0.2">
      <c r="A13" s="25" t="s">
        <v>23</v>
      </c>
      <c r="B13" s="21" t="s">
        <v>24</v>
      </c>
      <c r="C13" s="22">
        <v>745000</v>
      </c>
      <c r="D13" s="22">
        <v>745000</v>
      </c>
      <c r="E13" s="22">
        <v>745000</v>
      </c>
      <c r="F13" s="23">
        <f t="shared" si="0"/>
        <v>1</v>
      </c>
      <c r="G13" s="1"/>
    </row>
    <row r="14" spans="1:7" ht="15" customHeight="1" x14ac:dyDescent="0.2">
      <c r="A14" s="27" t="s">
        <v>25</v>
      </c>
      <c r="B14" s="21" t="s">
        <v>26</v>
      </c>
      <c r="C14" s="22">
        <v>350000</v>
      </c>
      <c r="D14" s="22">
        <v>350000</v>
      </c>
      <c r="E14" s="22">
        <v>350000</v>
      </c>
      <c r="F14" s="23">
        <f t="shared" si="0"/>
        <v>1</v>
      </c>
      <c r="G14" s="1"/>
    </row>
    <row r="15" spans="1:7" ht="15" customHeight="1" x14ac:dyDescent="0.2">
      <c r="A15" s="28" t="s">
        <v>27</v>
      </c>
      <c r="B15" s="21" t="s">
        <v>28</v>
      </c>
      <c r="C15" s="22">
        <v>250000</v>
      </c>
      <c r="D15" s="22">
        <v>250000</v>
      </c>
      <c r="E15" s="22">
        <v>250000</v>
      </c>
      <c r="F15" s="23">
        <f t="shared" si="0"/>
        <v>1</v>
      </c>
      <c r="G15" s="1"/>
    </row>
    <row r="16" spans="1:7" ht="15" customHeight="1" x14ac:dyDescent="0.2">
      <c r="A16" s="27" t="s">
        <v>29</v>
      </c>
      <c r="B16" s="21" t="s">
        <v>30</v>
      </c>
      <c r="C16" s="22">
        <v>260000</v>
      </c>
      <c r="D16" s="22">
        <v>260000</v>
      </c>
      <c r="E16" s="22">
        <v>260000</v>
      </c>
      <c r="F16" s="23">
        <f t="shared" si="0"/>
        <v>1</v>
      </c>
      <c r="G16" s="1"/>
    </row>
    <row r="17" spans="1:8" ht="15" customHeight="1" x14ac:dyDescent="0.2">
      <c r="A17" s="28" t="s">
        <v>31</v>
      </c>
      <c r="B17" s="29" t="s">
        <v>32</v>
      </c>
      <c r="C17" s="30">
        <v>440000</v>
      </c>
      <c r="D17" s="30">
        <v>440000</v>
      </c>
      <c r="E17" s="30">
        <v>440000</v>
      </c>
      <c r="F17" s="31">
        <f t="shared" si="0"/>
        <v>1</v>
      </c>
      <c r="G17" s="1"/>
      <c r="H17" s="32"/>
    </row>
    <row r="18" spans="1:8" ht="15" customHeight="1" thickBot="1" x14ac:dyDescent="0.25">
      <c r="A18" s="28" t="s">
        <v>33</v>
      </c>
      <c r="B18" s="29" t="s">
        <v>34</v>
      </c>
      <c r="C18" s="33">
        <v>288000</v>
      </c>
      <c r="D18" s="33">
        <v>288000</v>
      </c>
      <c r="E18" s="33">
        <v>288000</v>
      </c>
      <c r="F18" s="34">
        <f t="shared" si="0"/>
        <v>1</v>
      </c>
      <c r="G18" s="1"/>
    </row>
    <row r="19" spans="1:8" ht="15" customHeight="1" thickTop="1" thickBot="1" x14ac:dyDescent="0.25">
      <c r="A19" s="35" t="s">
        <v>35</v>
      </c>
      <c r="B19" s="35"/>
      <c r="C19" s="36">
        <f>SUM(C9:C18)</f>
        <v>39492850</v>
      </c>
      <c r="D19" s="36">
        <f>SUM(D9:D18)</f>
        <v>38977850</v>
      </c>
      <c r="E19" s="36">
        <f>SUM(E9:E18)</f>
        <v>39425850</v>
      </c>
      <c r="F19" s="37">
        <f t="shared" si="0"/>
        <v>0.99830349037863819</v>
      </c>
      <c r="G19" s="1"/>
      <c r="H19" s="32"/>
    </row>
    <row r="20" spans="1:8" ht="6" customHeight="1" thickTop="1" x14ac:dyDescent="0.2">
      <c r="A20" s="1"/>
      <c r="B20" s="38"/>
      <c r="C20" s="4"/>
      <c r="D20" s="39"/>
      <c r="E20" s="39"/>
      <c r="F20" s="40"/>
      <c r="G20" s="1"/>
    </row>
    <row r="21" spans="1:8" ht="15" customHeight="1" thickBot="1" x14ac:dyDescent="0.25">
      <c r="A21" s="17" t="s">
        <v>36</v>
      </c>
      <c r="B21" s="17"/>
      <c r="C21" s="18"/>
      <c r="D21" s="19"/>
      <c r="E21" s="19"/>
      <c r="F21" s="41"/>
      <c r="G21" s="1"/>
    </row>
    <row r="22" spans="1:8" ht="15" customHeight="1" thickTop="1" x14ac:dyDescent="0.2">
      <c r="A22" s="20" t="s">
        <v>15</v>
      </c>
      <c r="B22" s="21" t="s">
        <v>37</v>
      </c>
      <c r="C22" s="22">
        <v>100000</v>
      </c>
      <c r="D22" s="22">
        <v>100000</v>
      </c>
      <c r="E22" s="22">
        <v>100000</v>
      </c>
      <c r="F22" s="23">
        <f t="shared" ref="F22:F34" si="1">E22/C22</f>
        <v>1</v>
      </c>
      <c r="G22" s="1"/>
    </row>
    <row r="23" spans="1:8" ht="15" customHeight="1" x14ac:dyDescent="0.2">
      <c r="A23" s="27" t="s">
        <v>17</v>
      </c>
      <c r="B23" s="21" t="s">
        <v>38</v>
      </c>
      <c r="C23" s="22">
        <v>4000000</v>
      </c>
      <c r="D23" s="22">
        <v>4000000</v>
      </c>
      <c r="E23" s="22">
        <v>4000000</v>
      </c>
      <c r="F23" s="23">
        <f t="shared" si="1"/>
        <v>1</v>
      </c>
      <c r="G23" s="1"/>
    </row>
    <row r="24" spans="1:8" ht="15" customHeight="1" x14ac:dyDescent="0.2">
      <c r="A24" s="27" t="s">
        <v>19</v>
      </c>
      <c r="B24" s="21" t="s">
        <v>39</v>
      </c>
      <c r="C24" s="22">
        <v>290000</v>
      </c>
      <c r="D24" s="22">
        <v>100000</v>
      </c>
      <c r="E24" s="22">
        <v>100000</v>
      </c>
      <c r="F24" s="23">
        <f t="shared" si="1"/>
        <v>0.34482758620689657</v>
      </c>
      <c r="G24" s="1"/>
    </row>
    <row r="25" spans="1:8" ht="15" customHeight="1" x14ac:dyDescent="0.2">
      <c r="A25" s="27" t="s">
        <v>21</v>
      </c>
      <c r="B25" s="21" t="s">
        <v>40</v>
      </c>
      <c r="C25" s="22">
        <v>2200000</v>
      </c>
      <c r="D25" s="22">
        <v>1100000</v>
      </c>
      <c r="E25" s="22">
        <v>1100000</v>
      </c>
      <c r="F25" s="23">
        <f t="shared" si="1"/>
        <v>0.5</v>
      </c>
      <c r="G25" s="1"/>
    </row>
    <row r="26" spans="1:8" ht="15" customHeight="1" x14ac:dyDescent="0.2">
      <c r="A26" s="27" t="s">
        <v>23</v>
      </c>
      <c r="B26" s="21" t="s">
        <v>41</v>
      </c>
      <c r="C26" s="22">
        <v>300000</v>
      </c>
      <c r="D26" s="22">
        <v>300000</v>
      </c>
      <c r="E26" s="22">
        <v>300000</v>
      </c>
      <c r="F26" s="23">
        <f t="shared" si="1"/>
        <v>1</v>
      </c>
      <c r="G26" s="1"/>
    </row>
    <row r="27" spans="1:8" ht="15" customHeight="1" x14ac:dyDescent="0.2">
      <c r="A27" s="27" t="s">
        <v>25</v>
      </c>
      <c r="B27" s="21" t="s">
        <v>42</v>
      </c>
      <c r="C27" s="22">
        <v>200000</v>
      </c>
      <c r="D27" s="22">
        <v>200000</v>
      </c>
      <c r="E27" s="22">
        <v>200000</v>
      </c>
      <c r="F27" s="23">
        <f t="shared" si="1"/>
        <v>1</v>
      </c>
      <c r="G27" s="1"/>
    </row>
    <row r="28" spans="1:8" ht="15" customHeight="1" x14ac:dyDescent="0.2">
      <c r="A28" s="27" t="s">
        <v>27</v>
      </c>
      <c r="B28" s="21" t="s">
        <v>43</v>
      </c>
      <c r="C28" s="22">
        <v>100000</v>
      </c>
      <c r="D28" s="22">
        <v>0</v>
      </c>
      <c r="E28" s="22">
        <v>0</v>
      </c>
      <c r="F28" s="23">
        <f t="shared" si="1"/>
        <v>0</v>
      </c>
      <c r="G28" s="1"/>
    </row>
    <row r="29" spans="1:8" ht="15" customHeight="1" x14ac:dyDescent="0.2">
      <c r="A29" s="27" t="s">
        <v>29</v>
      </c>
      <c r="B29" s="21" t="s">
        <v>44</v>
      </c>
      <c r="C29" s="30">
        <v>100000</v>
      </c>
      <c r="D29" s="30">
        <v>100000</v>
      </c>
      <c r="E29" s="30">
        <v>100000</v>
      </c>
      <c r="F29" s="31">
        <f t="shared" si="1"/>
        <v>1</v>
      </c>
      <c r="G29" s="1"/>
    </row>
    <row r="30" spans="1:8" ht="15" customHeight="1" x14ac:dyDescent="0.2">
      <c r="A30" s="27" t="s">
        <v>31</v>
      </c>
      <c r="B30" s="21" t="s">
        <v>45</v>
      </c>
      <c r="C30" s="22">
        <v>100000</v>
      </c>
      <c r="D30" s="22">
        <v>100000</v>
      </c>
      <c r="E30" s="22">
        <v>100000</v>
      </c>
      <c r="F30" s="31">
        <f t="shared" si="1"/>
        <v>1</v>
      </c>
      <c r="G30" s="1"/>
    </row>
    <row r="31" spans="1:8" ht="15" customHeight="1" x14ac:dyDescent="0.2">
      <c r="A31" s="27" t="s">
        <v>33</v>
      </c>
      <c r="B31" s="29" t="s">
        <v>46</v>
      </c>
      <c r="C31" s="42">
        <v>100000</v>
      </c>
      <c r="D31" s="42">
        <v>0</v>
      </c>
      <c r="E31" s="42">
        <v>0</v>
      </c>
      <c r="F31" s="31">
        <f t="shared" si="1"/>
        <v>0</v>
      </c>
      <c r="G31" s="1"/>
    </row>
    <row r="32" spans="1:8" ht="15" customHeight="1" x14ac:dyDescent="0.2">
      <c r="A32" s="27" t="s">
        <v>47</v>
      </c>
      <c r="B32" s="29" t="s">
        <v>48</v>
      </c>
      <c r="C32" s="42">
        <v>25000</v>
      </c>
      <c r="D32" s="42">
        <v>25000</v>
      </c>
      <c r="E32" s="42">
        <v>25000</v>
      </c>
      <c r="F32" s="31">
        <f t="shared" si="1"/>
        <v>1</v>
      </c>
      <c r="G32" s="1"/>
    </row>
    <row r="33" spans="1:8" ht="15" customHeight="1" thickBot="1" x14ac:dyDescent="0.25">
      <c r="A33" s="28" t="s">
        <v>49</v>
      </c>
      <c r="B33" s="43" t="s">
        <v>50</v>
      </c>
      <c r="C33" s="44">
        <v>125000</v>
      </c>
      <c r="D33" s="44">
        <v>125000</v>
      </c>
      <c r="E33" s="44">
        <v>125000</v>
      </c>
      <c r="F33" s="34">
        <f t="shared" si="1"/>
        <v>1</v>
      </c>
      <c r="G33" s="1"/>
    </row>
    <row r="34" spans="1:8" ht="15" customHeight="1" thickTop="1" thickBot="1" x14ac:dyDescent="0.25">
      <c r="A34" s="35" t="s">
        <v>35</v>
      </c>
      <c r="B34" s="35"/>
      <c r="C34" s="36">
        <f>SUM(C22:C33)</f>
        <v>7640000</v>
      </c>
      <c r="D34" s="36">
        <f>SUM(D22:D33)</f>
        <v>6150000</v>
      </c>
      <c r="E34" s="36">
        <f>SUM(E22:E33)</f>
        <v>6150000</v>
      </c>
      <c r="F34" s="37">
        <f t="shared" si="1"/>
        <v>0.80497382198952883</v>
      </c>
      <c r="G34" s="1"/>
      <c r="H34" s="32"/>
    </row>
    <row r="35" spans="1:8" ht="6" customHeight="1" thickTop="1" x14ac:dyDescent="0.2">
      <c r="A35" s="1"/>
      <c r="B35" s="38"/>
      <c r="C35" s="4"/>
      <c r="D35" s="4"/>
      <c r="E35" s="4"/>
      <c r="F35" s="40"/>
      <c r="G35" s="1"/>
    </row>
    <row r="36" spans="1:8" ht="15" customHeight="1" thickBot="1" x14ac:dyDescent="0.25">
      <c r="A36" s="45" t="s">
        <v>51</v>
      </c>
      <c r="B36" s="45"/>
      <c r="C36" s="46"/>
      <c r="D36" s="46"/>
      <c r="E36" s="46"/>
      <c r="F36" s="47"/>
      <c r="G36" s="1"/>
    </row>
    <row r="37" spans="1:8" ht="15" customHeight="1" thickTop="1" thickBot="1" x14ac:dyDescent="0.25">
      <c r="A37" s="48" t="s">
        <v>15</v>
      </c>
      <c r="B37" s="49" t="s">
        <v>52</v>
      </c>
      <c r="C37" s="50">
        <v>0</v>
      </c>
      <c r="D37" s="50">
        <v>0</v>
      </c>
      <c r="E37" s="50">
        <v>0</v>
      </c>
      <c r="F37" s="51"/>
      <c r="G37" s="1"/>
    </row>
    <row r="38" spans="1:8" ht="15" customHeight="1" thickTop="1" thickBot="1" x14ac:dyDescent="0.25">
      <c r="A38" s="35" t="s">
        <v>35</v>
      </c>
      <c r="B38" s="35"/>
      <c r="C38" s="36">
        <f>SUM(C37)</f>
        <v>0</v>
      </c>
      <c r="D38" s="36">
        <f t="shared" ref="D38:E38" si="2">SUM(D37)</f>
        <v>0</v>
      </c>
      <c r="E38" s="36">
        <f t="shared" si="2"/>
        <v>0</v>
      </c>
      <c r="F38" s="52"/>
    </row>
    <row r="39" spans="1:8" ht="13.5" thickTop="1" x14ac:dyDescent="0.2"/>
    <row r="40" spans="1:8" ht="14.85" customHeight="1" x14ac:dyDescent="0.2">
      <c r="A40"/>
      <c r="B40"/>
    </row>
    <row r="41" spans="1:8" ht="14.85" customHeight="1" x14ac:dyDescent="0.2">
      <c r="A41"/>
      <c r="B41"/>
    </row>
    <row r="42" spans="1:8" ht="14.85" customHeight="1" x14ac:dyDescent="0.2">
      <c r="A42"/>
      <c r="B42"/>
    </row>
    <row r="43" spans="1:8" ht="14.85" customHeight="1" x14ac:dyDescent="0.2">
      <c r="A43"/>
      <c r="B43"/>
    </row>
  </sheetData>
  <sheetProtection selectLockedCells="1" selectUnlockedCells="1"/>
  <mergeCells count="4">
    <mergeCell ref="A19:B19"/>
    <mergeCell ref="A34:B34"/>
    <mergeCell ref="A36:B36"/>
    <mergeCell ref="A38:B38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2020-11-30T14:40:54Z</dcterms:created>
  <dcterms:modified xsi:type="dcterms:W3CDTF">2020-11-30T14:41:05Z</dcterms:modified>
</cp:coreProperties>
</file>