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kiemelt ei.feladatonként5" sheetId="5" r:id="rId1"/>
  </sheets>
  <calcPr calcId="125725"/>
</workbook>
</file>

<file path=xl/calcChain.xml><?xml version="1.0" encoding="utf-8"?>
<calcChain xmlns="http://schemas.openxmlformats.org/spreadsheetml/2006/main">
  <c r="D35" i="5"/>
  <c r="AC30"/>
  <c r="AE30" l="1"/>
  <c r="AB30"/>
  <c r="X30"/>
  <c r="S30"/>
  <c r="O30"/>
  <c r="K30"/>
  <c r="F35"/>
  <c r="AA30"/>
  <c r="V35"/>
  <c r="V30"/>
  <c r="R30"/>
  <c r="N30"/>
  <c r="J30"/>
  <c r="F34"/>
  <c r="G34"/>
  <c r="G33"/>
  <c r="G29"/>
  <c r="G28"/>
  <c r="G27"/>
  <c r="G26"/>
  <c r="G25"/>
  <c r="G24"/>
  <c r="G23"/>
  <c r="G22"/>
  <c r="G21"/>
  <c r="G20"/>
  <c r="G19"/>
  <c r="G18"/>
  <c r="G17"/>
  <c r="G16"/>
  <c r="G15"/>
  <c r="G14"/>
  <c r="E35"/>
  <c r="F33"/>
  <c r="F29"/>
  <c r="F28"/>
  <c r="F27"/>
  <c r="F26"/>
  <c r="F25"/>
  <c r="F24"/>
  <c r="F23"/>
  <c r="F22"/>
  <c r="F21"/>
  <c r="F20"/>
  <c r="F19"/>
  <c r="F18"/>
  <c r="F17"/>
  <c r="F16"/>
  <c r="F15"/>
  <c r="F14"/>
  <c r="E37"/>
  <c r="E34"/>
  <c r="E33"/>
  <c r="E29"/>
  <c r="E28"/>
  <c r="E27"/>
  <c r="E26"/>
  <c r="E25"/>
  <c r="E24"/>
  <c r="E23"/>
  <c r="E22"/>
  <c r="E21"/>
  <c r="E20"/>
  <c r="E19"/>
  <c r="E18"/>
  <c r="E17"/>
  <c r="E16"/>
  <c r="E15"/>
  <c r="E30" s="1"/>
  <c r="E14"/>
  <c r="AD30"/>
  <c r="Z30"/>
  <c r="U35"/>
  <c r="U30"/>
  <c r="Q30"/>
  <c r="M30"/>
  <c r="I30"/>
  <c r="Y30"/>
  <c r="T30"/>
  <c r="P30"/>
  <c r="L30"/>
  <c r="D30"/>
  <c r="H30"/>
  <c r="G30" l="1"/>
  <c r="F30"/>
  <c r="T35"/>
</calcChain>
</file>

<file path=xl/sharedStrings.xml><?xml version="1.0" encoding="utf-8"?>
<sst xmlns="http://schemas.openxmlformats.org/spreadsheetml/2006/main" count="102" uniqueCount="64">
  <si>
    <t>Dologi kiadások</t>
  </si>
  <si>
    <t>Felhalmozási kiadások</t>
  </si>
  <si>
    <t>KORMÁNYFUNKCIÓ SZÁMA   ÉS MEGNEVEZÉSE</t>
  </si>
  <si>
    <t>Személyi juttatás</t>
  </si>
  <si>
    <t>Munkaadót terhelő járulékok</t>
  </si>
  <si>
    <t>011130</t>
  </si>
  <si>
    <t>Önkormányzatok és önk.hivatalok jogalkotó és általános igazgatási tevékenysége</t>
  </si>
  <si>
    <t>013320</t>
  </si>
  <si>
    <t>Köztemető-fenntartás és -működtetés</t>
  </si>
  <si>
    <t>045160</t>
  </si>
  <si>
    <t>Közutak, hidak, alagutak üzemeltetése, fenntartása</t>
  </si>
  <si>
    <t>063020</t>
  </si>
  <si>
    <t>Víztermelés, kezelés ellátás</t>
  </si>
  <si>
    <t>064010</t>
  </si>
  <si>
    <t>Közvilágítás</t>
  </si>
  <si>
    <t>066010</t>
  </si>
  <si>
    <t>Város és községgazdálkodási egyéb szolgáltatások</t>
  </si>
  <si>
    <t>Zöldterület-kezelés</t>
  </si>
  <si>
    <t>072112</t>
  </si>
  <si>
    <t>Háziorvosi ügyeleti ellátás</t>
  </si>
  <si>
    <t>072312</t>
  </si>
  <si>
    <t>Fogorvosi ügyeleti ellátás</t>
  </si>
  <si>
    <t>082044</t>
  </si>
  <si>
    <t>Könyvtári szolgáltatások</t>
  </si>
  <si>
    <t>082092</t>
  </si>
  <si>
    <t>Közművelődés- hagyományos közösségi kulturális értékek gondozása</t>
  </si>
  <si>
    <t>106020</t>
  </si>
  <si>
    <t>Lakásfenntartással, lakhatással összefüggő ellátások</t>
  </si>
  <si>
    <t>107060</t>
  </si>
  <si>
    <t>Egyéb szociális pénzbeli és természetbeni ellátások, támogatások</t>
  </si>
  <si>
    <t>084031</t>
  </si>
  <si>
    <t>Civil szervezetek működési támogatása</t>
  </si>
  <si>
    <t>084040</t>
  </si>
  <si>
    <t>Egyházak közösségi és hitéleti tevékenységének támogatása</t>
  </si>
  <si>
    <t>Pénzeszköz átadások</t>
  </si>
  <si>
    <t>Önként vállalt feladatok</t>
  </si>
  <si>
    <t>Tartalék</t>
  </si>
  <si>
    <t>041233</t>
  </si>
  <si>
    <t>Hosszabb időtartamű közfoglalkoztatás</t>
  </si>
  <si>
    <t>066020</t>
  </si>
  <si>
    <t>018033</t>
  </si>
  <si>
    <t>finanszírozási célú kiadások</t>
  </si>
  <si>
    <t>104042</t>
  </si>
  <si>
    <t>Család és gyermekjóléti szolgáltatások</t>
  </si>
  <si>
    <t>Kötelező feladatok összesen</t>
  </si>
  <si>
    <t>Önként vállalt feladatok összesen</t>
  </si>
  <si>
    <t>KIADÁSOK MINDÖSSZESEN:</t>
  </si>
  <si>
    <t>Létszám</t>
  </si>
  <si>
    <t>fő</t>
  </si>
  <si>
    <t>018010</t>
  </si>
  <si>
    <t>önkormányzatok elszámolásai a központi költségvetéssel</t>
  </si>
  <si>
    <t>e Ft</t>
  </si>
  <si>
    <t>Ft</t>
  </si>
  <si>
    <t>2017. évi előirányzat</t>
  </si>
  <si>
    <t xml:space="preserve">2016. Eredeti ei. Összesen </t>
  </si>
  <si>
    <t xml:space="preserve">2016.Módosított ei. Összesen </t>
  </si>
  <si>
    <t>2016.Várható teljesítés</t>
  </si>
  <si>
    <t>2016. Eredeti ei.</t>
  </si>
  <si>
    <t xml:space="preserve">2016. Módosított </t>
  </si>
  <si>
    <t>2016. Várható teljesítés</t>
  </si>
  <si>
    <t xml:space="preserve">2016. Módosított ei. </t>
  </si>
  <si>
    <t>2016. Módosított ei.</t>
  </si>
  <si>
    <t>VESZPRÉMFAJSZ KÖZSÉG ÖNKORMÁNYZATA 2017. ÉVI KIADÁSAI KÖTELEZŐ, ÖNKÉNT VÁLLALT ÉS ÁLLAMIGAZGATÁSI FELADATOK BONTÁSBAN (ezer forintban)</t>
  </si>
  <si>
    <t>5.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</si>
</sst>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6" formatCode="#,##0_ ;\-#,##0\ "/>
    <numFmt numFmtId="167" formatCode="#,##0.0"/>
  </numFmts>
  <fonts count="29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4">
    <xf numFmtId="0" fontId="0" fillId="0" borderId="0" xfId="0"/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3" fontId="16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8" xfId="0" applyBorder="1" applyProtection="1">
      <protection locked="0"/>
    </xf>
    <xf numFmtId="0" fontId="12" fillId="6" borderId="19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>
      <alignment horizontal="center" wrapText="1"/>
    </xf>
    <xf numFmtId="49" fontId="7" fillId="0" borderId="25" xfId="0" applyNumberFormat="1" applyFont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Alignment="1">
      <alignment horizontal="center" wrapText="1"/>
    </xf>
    <xf numFmtId="0" fontId="5" fillId="7" borderId="9" xfId="0" applyFont="1" applyFill="1" applyBorder="1" applyProtection="1">
      <protection locked="0"/>
    </xf>
    <xf numFmtId="49" fontId="7" fillId="0" borderId="1" xfId="0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Fill="1" applyProtection="1">
      <protection locked="0"/>
    </xf>
    <xf numFmtId="49" fontId="7" fillId="0" borderId="20" xfId="0" applyNumberFormat="1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49" fontId="7" fillId="0" borderId="22" xfId="0" applyNumberFormat="1" applyFont="1" applyBorder="1" applyAlignment="1" applyProtection="1">
      <alignment horizontal="left" vertical="center" wrapText="1"/>
      <protection locked="0"/>
    </xf>
    <xf numFmtId="49" fontId="7" fillId="0" borderId="22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3" xfId="0" applyNumberFormat="1" applyFont="1" applyFill="1" applyBorder="1" applyAlignment="1" applyProtection="1">
      <alignment vertical="center" wrapText="1"/>
    </xf>
    <xf numFmtId="3" fontId="7" fillId="0" borderId="24" xfId="0" applyNumberFormat="1" applyFont="1" applyBorder="1" applyAlignment="1" applyProtection="1">
      <alignment vertical="center" wrapText="1"/>
    </xf>
    <xf numFmtId="49" fontId="9" fillId="0" borderId="22" xfId="0" applyNumberFormat="1" applyFont="1" applyBorder="1" applyAlignment="1" applyProtection="1">
      <alignment horizontal="left" vertical="center" wrapText="1"/>
      <protection locked="0"/>
    </xf>
    <xf numFmtId="3" fontId="9" fillId="2" borderId="23" xfId="0" applyNumberFormat="1" applyFont="1" applyFill="1" applyBorder="1" applyAlignment="1" applyProtection="1">
      <alignment vertical="center" wrapText="1"/>
    </xf>
    <xf numFmtId="0" fontId="9" fillId="2" borderId="0" xfId="0" applyFont="1" applyFill="1" applyProtection="1">
      <protection locked="0"/>
    </xf>
    <xf numFmtId="3" fontId="9" fillId="0" borderId="23" xfId="0" applyNumberFormat="1" applyFont="1" applyBorder="1" applyAlignment="1" applyProtection="1">
      <alignment vertical="center" wrapText="1"/>
    </xf>
    <xf numFmtId="0" fontId="9" fillId="0" borderId="0" xfId="0" applyFont="1" applyProtection="1">
      <protection locked="0"/>
    </xf>
    <xf numFmtId="49" fontId="7" fillId="0" borderId="41" xfId="0" applyNumberFormat="1" applyFont="1" applyBorder="1" applyAlignment="1" applyProtection="1">
      <alignment horizontal="left" vertical="center" wrapText="1"/>
      <protection locked="0"/>
    </xf>
    <xf numFmtId="3" fontId="9" fillId="2" borderId="42" xfId="0" applyNumberFormat="1" applyFont="1" applyFill="1" applyBorder="1" applyAlignment="1" applyProtection="1">
      <alignment vertical="center" wrapText="1"/>
    </xf>
    <xf numFmtId="3" fontId="9" fillId="0" borderId="42" xfId="0" applyNumberFormat="1" applyFont="1" applyBorder="1" applyAlignment="1" applyProtection="1">
      <alignment vertical="center" wrapText="1"/>
    </xf>
    <xf numFmtId="3" fontId="9" fillId="2" borderId="26" xfId="0" applyNumberFormat="1" applyFont="1" applyFill="1" applyBorder="1" applyAlignment="1" applyProtection="1">
      <alignment vertical="center" wrapText="1"/>
    </xf>
    <xf numFmtId="0" fontId="20" fillId="2" borderId="0" xfId="0" applyFont="1" applyFill="1" applyProtection="1">
      <protection locked="0"/>
    </xf>
    <xf numFmtId="0" fontId="20" fillId="2" borderId="43" xfId="0" applyFont="1" applyFill="1" applyBorder="1" applyProtection="1"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3" fontId="7" fillId="0" borderId="49" xfId="0" applyNumberFormat="1" applyFont="1" applyFill="1" applyBorder="1" applyAlignment="1" applyProtection="1">
      <alignment horizontal="left" vertical="center" wrapText="1"/>
      <protection locked="0"/>
    </xf>
    <xf numFmtId="0" fontId="5" fillId="7" borderId="0" xfId="0" applyFont="1" applyFill="1" applyBorder="1" applyProtection="1">
      <protection locked="0"/>
    </xf>
    <xf numFmtId="0" fontId="9" fillId="7" borderId="5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0" xfId="0" applyFont="1" applyFill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left"/>
    </xf>
    <xf numFmtId="0" fontId="22" fillId="3" borderId="33" xfId="0" applyFont="1" applyFill="1" applyBorder="1" applyAlignment="1" applyProtection="1">
      <alignment horizontal="center" vertical="center"/>
      <protection locked="0"/>
    </xf>
    <xf numFmtId="0" fontId="22" fillId="3" borderId="44" xfId="0" applyFont="1" applyFill="1" applyBorder="1" applyAlignment="1" applyProtection="1">
      <alignment horizontal="center" vertical="center"/>
      <protection locked="0"/>
    </xf>
    <xf numFmtId="0" fontId="20" fillId="2" borderId="39" xfId="0" applyFont="1" applyFill="1" applyBorder="1" applyProtection="1">
      <protection locked="0"/>
    </xf>
    <xf numFmtId="3" fontId="2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1" xfId="0" applyNumberFormat="1" applyFont="1" applyBorder="1" applyAlignment="1" applyProtection="1">
      <alignment vertical="center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1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vertical="center"/>
      <protection locked="0"/>
    </xf>
    <xf numFmtId="3" fontId="23" fillId="2" borderId="1" xfId="0" applyNumberFormat="1" applyFont="1" applyFill="1" applyBorder="1" applyAlignment="1" applyProtection="1">
      <alignment vertical="center"/>
    </xf>
    <xf numFmtId="3" fontId="23" fillId="2" borderId="1" xfId="0" applyNumberFormat="1" applyFont="1" applyFill="1" applyBorder="1" applyAlignment="1" applyProtection="1">
      <alignment vertical="center"/>
      <protection locked="0"/>
    </xf>
    <xf numFmtId="3" fontId="23" fillId="0" borderId="1" xfId="0" applyNumberFormat="1" applyFont="1" applyBorder="1" applyAlignment="1" applyProtection="1">
      <alignment vertical="center"/>
    </xf>
    <xf numFmtId="3" fontId="23" fillId="0" borderId="1" xfId="0" applyNumberFormat="1" applyFont="1" applyBorder="1" applyAlignment="1" applyProtection="1">
      <alignment vertical="center"/>
      <protection locked="0"/>
    </xf>
    <xf numFmtId="3" fontId="23" fillId="2" borderId="43" xfId="0" applyNumberFormat="1" applyFont="1" applyFill="1" applyBorder="1" applyAlignment="1" applyProtection="1">
      <alignment vertical="center"/>
    </xf>
    <xf numFmtId="3" fontId="23" fillId="2" borderId="43" xfId="0" applyNumberFormat="1" applyFont="1" applyFill="1" applyBorder="1" applyAlignment="1" applyProtection="1">
      <alignment vertical="center"/>
      <protection locked="0"/>
    </xf>
    <xf numFmtId="164" fontId="24" fillId="0" borderId="33" xfId="1" applyNumberFormat="1" applyFont="1" applyFill="1" applyBorder="1" applyAlignment="1" applyProtection="1">
      <alignment horizontal="right" vertical="center"/>
      <protection locked="0"/>
    </xf>
    <xf numFmtId="3" fontId="24" fillId="0" borderId="1" xfId="0" applyNumberFormat="1" applyFont="1" applyFill="1" applyBorder="1" applyAlignment="1" applyProtection="1">
      <alignment horizontal="right" vertical="center"/>
      <protection locked="0"/>
    </xf>
    <xf numFmtId="3" fontId="24" fillId="0" borderId="33" xfId="0" applyNumberFormat="1" applyFont="1" applyFill="1" applyBorder="1" applyAlignment="1" applyProtection="1">
      <alignment horizontal="right" vertical="center"/>
      <protection locked="0"/>
    </xf>
    <xf numFmtId="164" fontId="24" fillId="0" borderId="33" xfId="1" applyNumberFormat="1" applyFont="1" applyFill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horizontal="right" vertical="center"/>
      <protection locked="0"/>
    </xf>
    <xf numFmtId="0" fontId="24" fillId="0" borderId="33" xfId="0" applyFont="1" applyBorder="1" applyAlignment="1" applyProtection="1">
      <alignment horizontal="right" vertical="center"/>
      <protection locked="0"/>
    </xf>
    <xf numFmtId="0" fontId="24" fillId="0" borderId="33" xfId="0" applyFont="1" applyBorder="1" applyAlignment="1" applyProtection="1">
      <alignment horizontal="right"/>
      <protection locked="0"/>
    </xf>
    <xf numFmtId="3" fontId="24" fillId="0" borderId="1" xfId="0" applyNumberFormat="1" applyFont="1" applyBorder="1" applyAlignment="1" applyProtection="1">
      <alignment horizontal="right" vertical="center"/>
      <protection locked="0"/>
    </xf>
    <xf numFmtId="3" fontId="24" fillId="0" borderId="33" xfId="0" applyNumberFormat="1" applyFont="1" applyBorder="1" applyAlignment="1" applyProtection="1">
      <alignment horizontal="right" vertical="center"/>
      <protection locked="0"/>
    </xf>
    <xf numFmtId="0" fontId="24" fillId="0" borderId="33" xfId="0" applyFont="1" applyFill="1" applyBorder="1" applyAlignment="1" applyProtection="1">
      <alignment horizontal="right" vertical="center"/>
      <protection locked="0"/>
    </xf>
    <xf numFmtId="0" fontId="24" fillId="0" borderId="33" xfId="0" applyFont="1" applyFill="1" applyBorder="1" applyAlignment="1" applyProtection="1">
      <alignment horizontal="right"/>
      <protection locked="0"/>
    </xf>
    <xf numFmtId="164" fontId="24" fillId="0" borderId="33" xfId="1" applyNumberFormat="1" applyFont="1" applyBorder="1" applyAlignment="1" applyProtection="1">
      <alignment horizontal="right" vertical="center"/>
      <protection locked="0"/>
    </xf>
    <xf numFmtId="0" fontId="23" fillId="2" borderId="1" xfId="0" applyFont="1" applyFill="1" applyBorder="1" applyProtection="1">
      <protection locked="0"/>
    </xf>
    <xf numFmtId="3" fontId="23" fillId="2" borderId="1" xfId="0" applyNumberFormat="1" applyFont="1" applyFill="1" applyBorder="1" applyProtection="1">
      <protection locked="0"/>
    </xf>
    <xf numFmtId="3" fontId="23" fillId="2" borderId="33" xfId="0" applyNumberFormat="1" applyFont="1" applyFill="1" applyBorder="1" applyProtection="1">
      <protection locked="0"/>
    </xf>
    <xf numFmtId="164" fontId="23" fillId="2" borderId="33" xfId="1" applyNumberFormat="1" applyFont="1" applyFill="1" applyBorder="1" applyAlignment="1" applyProtection="1">
      <alignment horizontal="right"/>
      <protection locked="0"/>
    </xf>
    <xf numFmtId="164" fontId="23" fillId="2" borderId="33" xfId="1" applyNumberFormat="1" applyFont="1" applyFill="1" applyBorder="1" applyAlignment="1" applyProtection="1">
      <protection locked="0"/>
    </xf>
    <xf numFmtId="0" fontId="23" fillId="0" borderId="1" xfId="0" applyFont="1" applyBorder="1" applyProtection="1">
      <protection locked="0"/>
    </xf>
    <xf numFmtId="0" fontId="23" fillId="0" borderId="33" xfId="0" applyFont="1" applyBorder="1" applyProtection="1">
      <protection locked="0"/>
    </xf>
    <xf numFmtId="164" fontId="23" fillId="0" borderId="33" xfId="1" applyNumberFormat="1" applyFont="1" applyBorder="1" applyAlignment="1" applyProtection="1">
      <alignment horizontal="left"/>
      <protection locked="0"/>
    </xf>
    <xf numFmtId="3" fontId="23" fillId="0" borderId="1" xfId="0" applyNumberFormat="1" applyFont="1" applyBorder="1" applyAlignment="1" applyProtection="1">
      <alignment horizontal="center"/>
      <protection locked="0"/>
    </xf>
    <xf numFmtId="0" fontId="24" fillId="0" borderId="33" xfId="0" applyFont="1" applyBorder="1" applyProtection="1">
      <protection locked="0"/>
    </xf>
    <xf numFmtId="164" fontId="24" fillId="0" borderId="33" xfId="1" applyNumberFormat="1" applyFont="1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center"/>
      <protection locked="0"/>
    </xf>
    <xf numFmtId="0" fontId="23" fillId="2" borderId="33" xfId="0" applyFont="1" applyFill="1" applyBorder="1" applyProtection="1">
      <protection locked="0"/>
    </xf>
    <xf numFmtId="0" fontId="24" fillId="0" borderId="39" xfId="0" applyFont="1" applyBorder="1" applyProtection="1">
      <protection locked="0"/>
    </xf>
    <xf numFmtId="164" fontId="24" fillId="7" borderId="9" xfId="1" applyNumberFormat="1" applyFont="1" applyFill="1" applyBorder="1" applyProtection="1">
      <protection locked="0"/>
    </xf>
    <xf numFmtId="164" fontId="24" fillId="7" borderId="45" xfId="1" applyNumberFormat="1" applyFont="1" applyFill="1" applyBorder="1" applyProtection="1">
      <protection locked="0"/>
    </xf>
    <xf numFmtId="164" fontId="23" fillId="7" borderId="0" xfId="1" applyNumberFormat="1" applyFont="1" applyFill="1" applyBorder="1" applyAlignment="1" applyProtection="1">
      <alignment horizontal="right"/>
      <protection locked="0"/>
    </xf>
    <xf numFmtId="164" fontId="23" fillId="7" borderId="2" xfId="1" applyNumberFormat="1" applyFont="1" applyFill="1" applyBorder="1" applyAlignment="1" applyProtection="1">
      <alignment horizontal="right"/>
      <protection locked="0"/>
    </xf>
    <xf numFmtId="164" fontId="24" fillId="7" borderId="12" xfId="1" applyNumberFormat="1" applyFont="1" applyFill="1" applyBorder="1" applyProtection="1">
      <protection locked="0"/>
    </xf>
    <xf numFmtId="164" fontId="24" fillId="7" borderId="52" xfId="1" applyNumberFormat="1" applyFont="1" applyFill="1" applyBorder="1" applyProtection="1">
      <protection locked="0"/>
    </xf>
    <xf numFmtId="3" fontId="19" fillId="5" borderId="40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44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3" fontId="20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" xfId="0" applyFont="1" applyFill="1" applyBorder="1" applyAlignment="1">
      <alignment horizontal="center" vertical="center" wrapText="1"/>
    </xf>
    <xf numFmtId="3" fontId="20" fillId="8" borderId="44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Protection="1">
      <protection locked="0"/>
    </xf>
    <xf numFmtId="0" fontId="23" fillId="7" borderId="32" xfId="0" applyFont="1" applyFill="1" applyBorder="1" applyAlignment="1">
      <alignment horizontal="center" wrapText="1"/>
    </xf>
    <xf numFmtId="0" fontId="23" fillId="7" borderId="52" xfId="0" applyFont="1" applyFill="1" applyBorder="1" applyAlignment="1" applyProtection="1">
      <alignment horizontal="center" wrapText="1"/>
      <protection locked="0"/>
    </xf>
    <xf numFmtId="0" fontId="23" fillId="7" borderId="44" xfId="0" applyFont="1" applyFill="1" applyBorder="1" applyAlignment="1" applyProtection="1">
      <alignment horizontal="center" wrapText="1"/>
      <protection locked="0"/>
    </xf>
    <xf numFmtId="0" fontId="23" fillId="7" borderId="35" xfId="0" applyFont="1" applyFill="1" applyBorder="1" applyAlignment="1" applyProtection="1">
      <alignment horizontal="center" wrapText="1"/>
      <protection locked="0"/>
    </xf>
    <xf numFmtId="0" fontId="26" fillId="7" borderId="53" xfId="0" applyFont="1" applyFill="1" applyBorder="1" applyProtection="1">
      <protection locked="0"/>
    </xf>
    <xf numFmtId="0" fontId="23" fillId="7" borderId="44" xfId="0" applyFont="1" applyFill="1" applyBorder="1" applyAlignment="1" applyProtection="1">
      <alignment wrapText="1"/>
      <protection locked="0"/>
    </xf>
    <xf numFmtId="3" fontId="24" fillId="0" borderId="33" xfId="1" applyNumberFormat="1" applyFont="1" applyFill="1" applyBorder="1" applyAlignment="1" applyProtection="1">
      <alignment horizontal="right" vertical="center"/>
      <protection locked="0"/>
    </xf>
    <xf numFmtId="3" fontId="24" fillId="0" borderId="33" xfId="1" applyNumberFormat="1" applyFont="1" applyBorder="1" applyProtection="1">
      <protection locked="0"/>
    </xf>
    <xf numFmtId="3" fontId="24" fillId="0" borderId="33" xfId="1" applyNumberFormat="1" applyFont="1" applyFill="1" applyBorder="1" applyProtection="1">
      <protection locked="0"/>
    </xf>
    <xf numFmtId="3" fontId="24" fillId="0" borderId="33" xfId="1" applyNumberFormat="1" applyFont="1" applyBorder="1" applyAlignment="1" applyProtection="1">
      <alignment vertical="center"/>
      <protection locked="0"/>
    </xf>
    <xf numFmtId="3" fontId="24" fillId="0" borderId="1" xfId="1" applyNumberFormat="1" applyFont="1" applyBorder="1" applyAlignment="1" applyProtection="1">
      <alignment horizontal="right" vertical="center"/>
      <protection locked="0"/>
    </xf>
    <xf numFmtId="3" fontId="23" fillId="2" borderId="33" xfId="1" applyNumberFormat="1" applyFont="1" applyFill="1" applyBorder="1" applyProtection="1">
      <protection locked="0"/>
    </xf>
    <xf numFmtId="3" fontId="23" fillId="0" borderId="33" xfId="1" applyNumberFormat="1" applyFont="1" applyBorder="1" applyProtection="1">
      <protection locked="0"/>
    </xf>
    <xf numFmtId="3" fontId="23" fillId="0" borderId="1" xfId="0" applyNumberFormat="1" applyFont="1" applyBorder="1" applyProtection="1">
      <protection locked="0"/>
    </xf>
    <xf numFmtId="3" fontId="24" fillId="0" borderId="1" xfId="0" applyNumberFormat="1" applyFont="1" applyBorder="1" applyProtection="1">
      <protection locked="0"/>
    </xf>
    <xf numFmtId="3" fontId="20" fillId="2" borderId="39" xfId="1" applyNumberFormat="1" applyFont="1" applyFill="1" applyBorder="1" applyProtection="1">
      <protection locked="0"/>
    </xf>
    <xf numFmtId="3" fontId="20" fillId="2" borderId="43" xfId="0" applyNumberFormat="1" applyFont="1" applyFill="1" applyBorder="1" applyProtection="1">
      <protection locked="0"/>
    </xf>
    <xf numFmtId="3" fontId="23" fillId="7" borderId="29" xfId="1" applyNumberFormat="1" applyFont="1" applyFill="1" applyBorder="1" applyAlignment="1" applyProtection="1">
      <protection locked="0"/>
    </xf>
    <xf numFmtId="3" fontId="24" fillId="7" borderId="45" xfId="0" applyNumberFormat="1" applyFont="1" applyFill="1" applyBorder="1" applyProtection="1">
      <protection locked="0"/>
    </xf>
    <xf numFmtId="3" fontId="23" fillId="7" borderId="32" xfId="1" applyNumberFormat="1" applyFont="1" applyFill="1" applyBorder="1" applyAlignment="1" applyProtection="1">
      <protection locked="0"/>
    </xf>
    <xf numFmtId="3" fontId="23" fillId="7" borderId="2" xfId="1" applyNumberFormat="1" applyFont="1" applyFill="1" applyBorder="1" applyAlignment="1" applyProtection="1">
      <alignment vertical="center"/>
      <protection locked="0"/>
    </xf>
    <xf numFmtId="3" fontId="23" fillId="7" borderId="36" xfId="1" applyNumberFormat="1" applyFont="1" applyFill="1" applyBorder="1" applyAlignment="1" applyProtection="1">
      <protection locked="0"/>
    </xf>
    <xf numFmtId="3" fontId="24" fillId="7" borderId="52" xfId="0" applyNumberFormat="1" applyFont="1" applyFill="1" applyBorder="1" applyProtection="1">
      <protection locked="0"/>
    </xf>
    <xf numFmtId="166" fontId="24" fillId="0" borderId="33" xfId="1" applyNumberFormat="1" applyFont="1" applyBorder="1" applyProtection="1">
      <protection locked="0"/>
    </xf>
    <xf numFmtId="166" fontId="24" fillId="0" borderId="33" xfId="1" applyNumberFormat="1" applyFont="1" applyBorder="1" applyAlignment="1" applyProtection="1">
      <alignment horizontal="center" vertical="center"/>
      <protection locked="0"/>
    </xf>
    <xf numFmtId="166" fontId="23" fillId="2" borderId="33" xfId="1" applyNumberFormat="1" applyFont="1" applyFill="1" applyBorder="1" applyProtection="1">
      <protection locked="0"/>
    </xf>
    <xf numFmtId="166" fontId="23" fillId="2" borderId="33" xfId="1" applyNumberFormat="1" applyFont="1" applyFill="1" applyBorder="1" applyAlignment="1" applyProtection="1">
      <alignment horizontal="center" vertical="center"/>
      <protection locked="0"/>
    </xf>
    <xf numFmtId="166" fontId="24" fillId="0" borderId="39" xfId="1" applyNumberFormat="1" applyFont="1" applyBorder="1" applyProtection="1">
      <protection locked="0"/>
    </xf>
    <xf numFmtId="166" fontId="24" fillId="0" borderId="39" xfId="1" applyNumberFormat="1" applyFont="1" applyBorder="1" applyAlignment="1" applyProtection="1">
      <alignment horizontal="center" vertical="center"/>
      <protection locked="0"/>
    </xf>
    <xf numFmtId="166" fontId="20" fillId="2" borderId="39" xfId="1" applyNumberFormat="1" applyFont="1" applyFill="1" applyBorder="1" applyProtection="1">
      <protection locked="0"/>
    </xf>
    <xf numFmtId="166" fontId="20" fillId="2" borderId="39" xfId="1" applyNumberFormat="1" applyFont="1" applyFill="1" applyBorder="1" applyAlignment="1" applyProtection="1">
      <alignment horizontal="center" vertical="center"/>
      <protection locked="0"/>
    </xf>
    <xf numFmtId="3" fontId="20" fillId="5" borderId="45" xfId="0" applyNumberFormat="1" applyFont="1" applyFill="1" applyBorder="1" applyAlignment="1" applyProtection="1">
      <alignment horizontal="right" vertical="center"/>
    </xf>
    <xf numFmtId="3" fontId="20" fillId="5" borderId="2" xfId="0" applyNumberFormat="1" applyFont="1" applyFill="1" applyBorder="1" applyAlignment="1" applyProtection="1">
      <alignment horizontal="right" vertical="center"/>
    </xf>
    <xf numFmtId="3" fontId="20" fillId="5" borderId="52" xfId="0" applyNumberFormat="1" applyFont="1" applyFill="1" applyBorder="1" applyAlignment="1" applyProtection="1">
      <alignment horizontal="right" vertical="center"/>
    </xf>
    <xf numFmtId="0" fontId="1" fillId="3" borderId="44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 applyProtection="1">
      <alignment horizontal="center" wrapText="1"/>
      <protection locked="0"/>
    </xf>
    <xf numFmtId="0" fontId="23" fillId="7" borderId="1" xfId="0" applyFont="1" applyFill="1" applyBorder="1" applyAlignment="1">
      <alignment horizontal="center" wrapText="1"/>
    </xf>
    <xf numFmtId="167" fontId="24" fillId="0" borderId="1" xfId="0" applyNumberFormat="1" applyFont="1" applyBorder="1" applyAlignment="1" applyProtection="1">
      <alignment horizontal="right" vertical="center"/>
      <protection locked="0"/>
    </xf>
    <xf numFmtId="167" fontId="23" fillId="2" borderId="1" xfId="0" applyNumberFormat="1" applyFont="1" applyFill="1" applyBorder="1" applyAlignment="1" applyProtection="1">
      <alignment horizontal="right"/>
      <protection locked="0"/>
    </xf>
    <xf numFmtId="3" fontId="20" fillId="2" borderId="43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2" fillId="5" borderId="6" xfId="0" applyFont="1" applyFill="1" applyBorder="1" applyAlignment="1" applyProtection="1">
      <alignment horizontal="center" vertical="center"/>
      <protection locked="0"/>
    </xf>
    <xf numFmtId="0" fontId="21" fillId="4" borderId="55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3" fontId="20" fillId="5" borderId="47" xfId="0" applyNumberFormat="1" applyFont="1" applyFill="1" applyBorder="1" applyAlignment="1" applyProtection="1">
      <alignment horizontal="right" vertical="center"/>
    </xf>
    <xf numFmtId="3" fontId="20" fillId="5" borderId="48" xfId="0" applyNumberFormat="1" applyFont="1" applyFill="1" applyBorder="1" applyAlignment="1" applyProtection="1">
      <alignment horizontal="right" vertical="center"/>
    </xf>
    <xf numFmtId="3" fontId="20" fillId="5" borderId="50" xfId="0" applyNumberFormat="1" applyFont="1" applyFill="1" applyBorder="1" applyAlignment="1" applyProtection="1">
      <alignment horizontal="right" vertical="center"/>
    </xf>
    <xf numFmtId="3" fontId="20" fillId="5" borderId="9" xfId="0" applyNumberFormat="1" applyFont="1" applyFill="1" applyBorder="1" applyAlignment="1" applyProtection="1">
      <alignment horizontal="right" vertical="center"/>
    </xf>
    <xf numFmtId="3" fontId="20" fillId="5" borderId="0" xfId="0" applyNumberFormat="1" applyFont="1" applyFill="1" applyBorder="1" applyAlignment="1" applyProtection="1">
      <alignment horizontal="right" vertical="center"/>
    </xf>
    <xf numFmtId="3" fontId="20" fillId="5" borderId="12" xfId="0" applyNumberFormat="1" applyFont="1" applyFill="1" applyBorder="1" applyAlignment="1" applyProtection="1">
      <alignment horizontal="right" vertical="center"/>
    </xf>
    <xf numFmtId="3" fontId="20" fillId="5" borderId="45" xfId="0" applyNumberFormat="1" applyFont="1" applyFill="1" applyBorder="1" applyAlignment="1" applyProtection="1">
      <alignment horizontal="right" vertical="center"/>
    </xf>
    <xf numFmtId="3" fontId="20" fillId="5" borderId="2" xfId="0" applyNumberFormat="1" applyFont="1" applyFill="1" applyBorder="1" applyAlignment="1" applyProtection="1">
      <alignment horizontal="right" vertical="center"/>
    </xf>
    <xf numFmtId="3" fontId="20" fillId="5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</xf>
    <xf numFmtId="3" fontId="20" fillId="5" borderId="1" xfId="0" applyNumberFormat="1" applyFont="1" applyFill="1" applyBorder="1" applyAlignment="1" applyProtection="1">
      <alignment horizontal="right" vertical="center"/>
    </xf>
    <xf numFmtId="3" fontId="20" fillId="5" borderId="46" xfId="0" applyNumberFormat="1" applyFont="1" applyFill="1" applyBorder="1" applyAlignment="1" applyProtection="1">
      <alignment horizontal="right" vertical="center"/>
    </xf>
    <xf numFmtId="3" fontId="20" fillId="5" borderId="58" xfId="0" applyNumberFormat="1" applyFont="1" applyFill="1" applyBorder="1" applyAlignment="1" applyProtection="1">
      <alignment horizontal="right" vertical="center"/>
    </xf>
    <xf numFmtId="3" fontId="20" fillId="5" borderId="33" xfId="0" applyNumberFormat="1" applyFont="1" applyFill="1" applyBorder="1" applyAlignment="1" applyProtection="1">
      <alignment horizontal="right" vertical="center"/>
    </xf>
    <xf numFmtId="3" fontId="20" fillId="5" borderId="37" xfId="0" applyNumberFormat="1" applyFont="1" applyFill="1" applyBorder="1" applyAlignment="1" applyProtection="1">
      <alignment horizontal="right" vertical="center"/>
    </xf>
    <xf numFmtId="0" fontId="21" fillId="7" borderId="56" xfId="0" applyFont="1" applyFill="1" applyBorder="1" applyAlignment="1">
      <alignment horizontal="center" vertical="center" wrapText="1"/>
    </xf>
    <xf numFmtId="0" fontId="21" fillId="7" borderId="5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49" fontId="12" fillId="4" borderId="27" xfId="0" applyNumberFormat="1" applyFont="1" applyFill="1" applyBorder="1" applyAlignment="1" applyProtection="1">
      <alignment horizontal="center" vertical="center"/>
      <protection locked="0"/>
    </xf>
    <xf numFmtId="49" fontId="12" fillId="4" borderId="30" xfId="0" applyNumberFormat="1" applyFont="1" applyFill="1" applyBorder="1" applyAlignment="1" applyProtection="1">
      <alignment horizontal="center" vertical="center"/>
      <protection locked="0"/>
    </xf>
    <xf numFmtId="49" fontId="12" fillId="4" borderId="34" xfId="0" applyNumberFormat="1" applyFont="1" applyFill="1" applyBorder="1" applyAlignment="1" applyProtection="1">
      <alignment horizontal="center" vertical="center"/>
      <protection locked="0"/>
    </xf>
    <xf numFmtId="0" fontId="2" fillId="5" borderId="28" xfId="0" applyFont="1" applyFill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vertical="center"/>
    </xf>
    <xf numFmtId="0" fontId="2" fillId="5" borderId="31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vertical="center"/>
    </xf>
    <xf numFmtId="0" fontId="2" fillId="5" borderId="35" xfId="0" applyFont="1" applyFill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vertical="center"/>
    </xf>
    <xf numFmtId="0" fontId="9" fillId="7" borderId="3" xfId="0" applyFont="1" applyFill="1" applyBorder="1" applyAlignment="1" applyProtection="1">
      <protection locked="0"/>
    </xf>
    <xf numFmtId="0" fontId="0" fillId="0" borderId="17" xfId="0" applyBorder="1" applyAlignment="1"/>
    <xf numFmtId="0" fontId="0" fillId="0" borderId="18" xfId="0" applyBorder="1" applyAlignment="1"/>
    <xf numFmtId="0" fontId="5" fillId="7" borderId="28" xfId="0" applyFont="1" applyFill="1" applyBorder="1" applyAlignment="1" applyProtection="1">
      <protection locked="0"/>
    </xf>
    <xf numFmtId="0" fontId="0" fillId="0" borderId="9" xfId="0" applyBorder="1" applyAlignment="1"/>
    <xf numFmtId="0" fontId="0" fillId="0" borderId="13" xfId="0" applyBorder="1" applyAlignment="1"/>
    <xf numFmtId="0" fontId="0" fillId="0" borderId="35" xfId="0" applyBorder="1" applyAlignment="1"/>
    <xf numFmtId="0" fontId="0" fillId="0" borderId="12" xfId="0" applyBorder="1" applyAlignment="1"/>
    <xf numFmtId="0" fontId="0" fillId="0" borderId="16" xfId="0" applyBorder="1" applyAlignment="1"/>
    <xf numFmtId="0" fontId="12" fillId="0" borderId="0" xfId="0" applyFont="1" applyBorder="1" applyAlignment="1" applyProtection="1">
      <alignment horizontal="center"/>
      <protection locked="0"/>
    </xf>
    <xf numFmtId="0" fontId="0" fillId="0" borderId="0" xfId="0" applyAlignment="1"/>
    <xf numFmtId="3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3" fontId="12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17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18" fillId="7" borderId="9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25" fillId="0" borderId="5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7" fontId="23" fillId="7" borderId="13" xfId="0" applyNumberFormat="1" applyFont="1" applyFill="1" applyBorder="1" applyAlignment="1" applyProtection="1">
      <alignment vertical="center"/>
      <protection locked="0"/>
    </xf>
    <xf numFmtId="167" fontId="25" fillId="0" borderId="11" xfId="0" applyNumberFormat="1" applyFont="1" applyBorder="1" applyAlignment="1">
      <alignment vertical="center"/>
    </xf>
    <xf numFmtId="167" fontId="25" fillId="0" borderId="16" xfId="0" applyNumberFormat="1" applyFont="1" applyBorder="1" applyAlignment="1">
      <alignment vertical="center"/>
    </xf>
    <xf numFmtId="3" fontId="23" fillId="7" borderId="45" xfId="0" applyNumberFormat="1" applyFont="1" applyFill="1" applyBorder="1" applyAlignment="1" applyProtection="1">
      <alignment vertical="center"/>
      <protection locked="0"/>
    </xf>
    <xf numFmtId="3" fontId="23" fillId="7" borderId="2" xfId="0" applyNumberFormat="1" applyFont="1" applyFill="1" applyBorder="1" applyAlignment="1" applyProtection="1">
      <alignment vertical="center"/>
      <protection locked="0"/>
    </xf>
    <xf numFmtId="3" fontId="23" fillId="7" borderId="52" xfId="0" applyNumberFormat="1" applyFont="1" applyFill="1" applyBorder="1" applyAlignment="1" applyProtection="1">
      <alignment vertical="center"/>
      <protection locked="0"/>
    </xf>
    <xf numFmtId="164" fontId="23" fillId="7" borderId="45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/>
    <xf numFmtId="0" fontId="0" fillId="0" borderId="52" xfId="0" applyBorder="1" applyAlignment="1"/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H53"/>
  <sheetViews>
    <sheetView tabSelected="1" zoomScaleNormal="100" workbookViewId="0">
      <selection activeCell="D9" sqref="D9:Y10"/>
    </sheetView>
  </sheetViews>
  <sheetFormatPr defaultColWidth="10" defaultRowHeight="15"/>
  <cols>
    <col min="1" max="1" width="3.28515625" style="1" customWidth="1"/>
    <col min="2" max="2" width="7.7109375" style="2" customWidth="1"/>
    <col min="3" max="3" width="45.7109375" style="3" customWidth="1"/>
    <col min="4" max="4" width="11.140625" style="3" customWidth="1"/>
    <col min="5" max="5" width="10.7109375" style="3" customWidth="1"/>
    <col min="6" max="7" width="10.42578125" style="3" customWidth="1"/>
    <col min="8" max="8" width="9.85546875" style="3" customWidth="1"/>
    <col min="9" max="9" width="10" style="3" customWidth="1"/>
    <col min="10" max="11" width="11.28515625" style="4" customWidth="1"/>
    <col min="12" max="12" width="9.5703125" style="4" customWidth="1"/>
    <col min="13" max="13" width="9.140625" style="4" customWidth="1"/>
    <col min="14" max="14" width="9.7109375" style="4" customWidth="1"/>
    <col min="15" max="15" width="8.42578125" style="4" customWidth="1"/>
    <col min="16" max="16" width="9.28515625" style="4" customWidth="1"/>
    <col min="17" max="17" width="10.42578125" style="4" customWidth="1"/>
    <col min="18" max="18" width="9.7109375" style="4" customWidth="1"/>
    <col min="19" max="19" width="10.28515625" style="4" customWidth="1"/>
    <col min="20" max="20" width="8.28515625" style="4" customWidth="1"/>
    <col min="21" max="21" width="9.28515625" style="4" customWidth="1"/>
    <col min="22" max="22" width="8.85546875" style="4" customWidth="1"/>
    <col min="23" max="23" width="10.5703125" style="5" hidden="1" customWidth="1"/>
    <col min="24" max="24" width="8.28515625" style="5" customWidth="1"/>
    <col min="25" max="25" width="8.85546875" style="5" customWidth="1"/>
    <col min="26" max="26" width="9.140625" style="5" customWidth="1"/>
    <col min="27" max="27" width="9.42578125" style="5" customWidth="1"/>
    <col min="28" max="28" width="12" style="5" customWidth="1"/>
    <col min="29" max="29" width="13.28515625" style="5" customWidth="1"/>
    <col min="30" max="30" width="12.42578125" style="5" customWidth="1"/>
    <col min="31" max="31" width="12.140625" style="5" customWidth="1"/>
    <col min="32" max="265" width="10" style="5"/>
    <col min="266" max="266" width="5.7109375" style="5" customWidth="1"/>
    <col min="267" max="267" width="7.7109375" style="5" customWidth="1"/>
    <col min="268" max="268" width="45.7109375" style="5" customWidth="1"/>
    <col min="269" max="269" width="7.85546875" style="5" customWidth="1"/>
    <col min="270" max="270" width="2.85546875" style="5" customWidth="1"/>
    <col min="271" max="271" width="8.5703125" style="5" customWidth="1"/>
    <col min="272" max="272" width="9.85546875" style="5" customWidth="1"/>
    <col min="273" max="273" width="1.5703125" style="5" customWidth="1"/>
    <col min="274" max="274" width="9.5703125" style="5" customWidth="1"/>
    <col min="275" max="275" width="8.28515625" style="5" customWidth="1"/>
    <col min="276" max="276" width="1" style="5" customWidth="1"/>
    <col min="277" max="277" width="10.28515625" style="5" customWidth="1"/>
    <col min="278" max="278" width="9.28515625" style="5" customWidth="1"/>
    <col min="279" max="279" width="1" style="5" customWidth="1"/>
    <col min="280" max="280" width="13.28515625" style="5" customWidth="1"/>
    <col min="281" max="281" width="9.5703125" style="5" customWidth="1"/>
    <col min="282" max="282" width="1.7109375" style="5" customWidth="1"/>
    <col min="283" max="283" width="11.28515625" style="5" customWidth="1"/>
    <col min="284" max="284" width="0" style="5" hidden="1" customWidth="1"/>
    <col min="285" max="285" width="10" style="5" customWidth="1"/>
    <col min="286" max="521" width="10" style="5"/>
    <col min="522" max="522" width="5.7109375" style="5" customWidth="1"/>
    <col min="523" max="523" width="7.7109375" style="5" customWidth="1"/>
    <col min="524" max="524" width="45.7109375" style="5" customWidth="1"/>
    <col min="525" max="525" width="7.85546875" style="5" customWidth="1"/>
    <col min="526" max="526" width="2.85546875" style="5" customWidth="1"/>
    <col min="527" max="527" width="8.5703125" style="5" customWidth="1"/>
    <col min="528" max="528" width="9.85546875" style="5" customWidth="1"/>
    <col min="529" max="529" width="1.5703125" style="5" customWidth="1"/>
    <col min="530" max="530" width="9.5703125" style="5" customWidth="1"/>
    <col min="531" max="531" width="8.28515625" style="5" customWidth="1"/>
    <col min="532" max="532" width="1" style="5" customWidth="1"/>
    <col min="533" max="533" width="10.28515625" style="5" customWidth="1"/>
    <col min="534" max="534" width="9.28515625" style="5" customWidth="1"/>
    <col min="535" max="535" width="1" style="5" customWidth="1"/>
    <col min="536" max="536" width="13.28515625" style="5" customWidth="1"/>
    <col min="537" max="537" width="9.5703125" style="5" customWidth="1"/>
    <col min="538" max="538" width="1.7109375" style="5" customWidth="1"/>
    <col min="539" max="539" width="11.28515625" style="5" customWidth="1"/>
    <col min="540" max="540" width="0" style="5" hidden="1" customWidth="1"/>
    <col min="541" max="541" width="10" style="5" customWidth="1"/>
    <col min="542" max="777" width="10" style="5"/>
    <col min="778" max="778" width="5.7109375" style="5" customWidth="1"/>
    <col min="779" max="779" width="7.7109375" style="5" customWidth="1"/>
    <col min="780" max="780" width="45.7109375" style="5" customWidth="1"/>
    <col min="781" max="781" width="7.85546875" style="5" customWidth="1"/>
    <col min="782" max="782" width="2.85546875" style="5" customWidth="1"/>
    <col min="783" max="783" width="8.5703125" style="5" customWidth="1"/>
    <col min="784" max="784" width="9.85546875" style="5" customWidth="1"/>
    <col min="785" max="785" width="1.5703125" style="5" customWidth="1"/>
    <col min="786" max="786" width="9.5703125" style="5" customWidth="1"/>
    <col min="787" max="787" width="8.28515625" style="5" customWidth="1"/>
    <col min="788" max="788" width="1" style="5" customWidth="1"/>
    <col min="789" max="789" width="10.28515625" style="5" customWidth="1"/>
    <col min="790" max="790" width="9.28515625" style="5" customWidth="1"/>
    <col min="791" max="791" width="1" style="5" customWidth="1"/>
    <col min="792" max="792" width="13.28515625" style="5" customWidth="1"/>
    <col min="793" max="793" width="9.5703125" style="5" customWidth="1"/>
    <col min="794" max="794" width="1.7109375" style="5" customWidth="1"/>
    <col min="795" max="795" width="11.28515625" style="5" customWidth="1"/>
    <col min="796" max="796" width="0" style="5" hidden="1" customWidth="1"/>
    <col min="797" max="797" width="10" style="5" customWidth="1"/>
    <col min="798" max="1033" width="10" style="5"/>
    <col min="1034" max="1034" width="5.7109375" style="5" customWidth="1"/>
    <col min="1035" max="1035" width="7.7109375" style="5" customWidth="1"/>
    <col min="1036" max="1036" width="45.7109375" style="5" customWidth="1"/>
    <col min="1037" max="1037" width="7.85546875" style="5" customWidth="1"/>
    <col min="1038" max="1038" width="2.85546875" style="5" customWidth="1"/>
    <col min="1039" max="1039" width="8.5703125" style="5" customWidth="1"/>
    <col min="1040" max="1040" width="9.85546875" style="5" customWidth="1"/>
    <col min="1041" max="1041" width="1.5703125" style="5" customWidth="1"/>
    <col min="1042" max="1042" width="9.5703125" style="5" customWidth="1"/>
    <col min="1043" max="1043" width="8.28515625" style="5" customWidth="1"/>
    <col min="1044" max="1044" width="1" style="5" customWidth="1"/>
    <col min="1045" max="1045" width="10.28515625" style="5" customWidth="1"/>
    <col min="1046" max="1046" width="9.28515625" style="5" customWidth="1"/>
    <col min="1047" max="1047" width="1" style="5" customWidth="1"/>
    <col min="1048" max="1048" width="13.28515625" style="5" customWidth="1"/>
    <col min="1049" max="1049" width="9.5703125" style="5" customWidth="1"/>
    <col min="1050" max="1050" width="1.7109375" style="5" customWidth="1"/>
    <col min="1051" max="1051" width="11.28515625" style="5" customWidth="1"/>
    <col min="1052" max="1052" width="0" style="5" hidden="1" customWidth="1"/>
    <col min="1053" max="1053" width="10" style="5" customWidth="1"/>
    <col min="1054" max="1289" width="10" style="5"/>
    <col min="1290" max="1290" width="5.7109375" style="5" customWidth="1"/>
    <col min="1291" max="1291" width="7.7109375" style="5" customWidth="1"/>
    <col min="1292" max="1292" width="45.7109375" style="5" customWidth="1"/>
    <col min="1293" max="1293" width="7.85546875" style="5" customWidth="1"/>
    <col min="1294" max="1294" width="2.85546875" style="5" customWidth="1"/>
    <col min="1295" max="1295" width="8.5703125" style="5" customWidth="1"/>
    <col min="1296" max="1296" width="9.85546875" style="5" customWidth="1"/>
    <col min="1297" max="1297" width="1.5703125" style="5" customWidth="1"/>
    <col min="1298" max="1298" width="9.5703125" style="5" customWidth="1"/>
    <col min="1299" max="1299" width="8.28515625" style="5" customWidth="1"/>
    <col min="1300" max="1300" width="1" style="5" customWidth="1"/>
    <col min="1301" max="1301" width="10.28515625" style="5" customWidth="1"/>
    <col min="1302" max="1302" width="9.28515625" style="5" customWidth="1"/>
    <col min="1303" max="1303" width="1" style="5" customWidth="1"/>
    <col min="1304" max="1304" width="13.28515625" style="5" customWidth="1"/>
    <col min="1305" max="1305" width="9.5703125" style="5" customWidth="1"/>
    <col min="1306" max="1306" width="1.7109375" style="5" customWidth="1"/>
    <col min="1307" max="1307" width="11.28515625" style="5" customWidth="1"/>
    <col min="1308" max="1308" width="0" style="5" hidden="1" customWidth="1"/>
    <col min="1309" max="1309" width="10" style="5" customWidth="1"/>
    <col min="1310" max="1545" width="10" style="5"/>
    <col min="1546" max="1546" width="5.7109375" style="5" customWidth="1"/>
    <col min="1547" max="1547" width="7.7109375" style="5" customWidth="1"/>
    <col min="1548" max="1548" width="45.7109375" style="5" customWidth="1"/>
    <col min="1549" max="1549" width="7.85546875" style="5" customWidth="1"/>
    <col min="1550" max="1550" width="2.85546875" style="5" customWidth="1"/>
    <col min="1551" max="1551" width="8.5703125" style="5" customWidth="1"/>
    <col min="1552" max="1552" width="9.85546875" style="5" customWidth="1"/>
    <col min="1553" max="1553" width="1.5703125" style="5" customWidth="1"/>
    <col min="1554" max="1554" width="9.5703125" style="5" customWidth="1"/>
    <col min="1555" max="1555" width="8.28515625" style="5" customWidth="1"/>
    <col min="1556" max="1556" width="1" style="5" customWidth="1"/>
    <col min="1557" max="1557" width="10.28515625" style="5" customWidth="1"/>
    <col min="1558" max="1558" width="9.28515625" style="5" customWidth="1"/>
    <col min="1559" max="1559" width="1" style="5" customWidth="1"/>
    <col min="1560" max="1560" width="13.28515625" style="5" customWidth="1"/>
    <col min="1561" max="1561" width="9.5703125" style="5" customWidth="1"/>
    <col min="1562" max="1562" width="1.7109375" style="5" customWidth="1"/>
    <col min="1563" max="1563" width="11.28515625" style="5" customWidth="1"/>
    <col min="1564" max="1564" width="0" style="5" hidden="1" customWidth="1"/>
    <col min="1565" max="1565" width="10" style="5" customWidth="1"/>
    <col min="1566" max="1801" width="10" style="5"/>
    <col min="1802" max="1802" width="5.7109375" style="5" customWidth="1"/>
    <col min="1803" max="1803" width="7.7109375" style="5" customWidth="1"/>
    <col min="1804" max="1804" width="45.7109375" style="5" customWidth="1"/>
    <col min="1805" max="1805" width="7.85546875" style="5" customWidth="1"/>
    <col min="1806" max="1806" width="2.85546875" style="5" customWidth="1"/>
    <col min="1807" max="1807" width="8.5703125" style="5" customWidth="1"/>
    <col min="1808" max="1808" width="9.85546875" style="5" customWidth="1"/>
    <col min="1809" max="1809" width="1.5703125" style="5" customWidth="1"/>
    <col min="1810" max="1810" width="9.5703125" style="5" customWidth="1"/>
    <col min="1811" max="1811" width="8.28515625" style="5" customWidth="1"/>
    <col min="1812" max="1812" width="1" style="5" customWidth="1"/>
    <col min="1813" max="1813" width="10.28515625" style="5" customWidth="1"/>
    <col min="1814" max="1814" width="9.28515625" style="5" customWidth="1"/>
    <col min="1815" max="1815" width="1" style="5" customWidth="1"/>
    <col min="1816" max="1816" width="13.28515625" style="5" customWidth="1"/>
    <col min="1817" max="1817" width="9.5703125" style="5" customWidth="1"/>
    <col min="1818" max="1818" width="1.7109375" style="5" customWidth="1"/>
    <col min="1819" max="1819" width="11.28515625" style="5" customWidth="1"/>
    <col min="1820" max="1820" width="0" style="5" hidden="1" customWidth="1"/>
    <col min="1821" max="1821" width="10" style="5" customWidth="1"/>
    <col min="1822" max="2057" width="10" style="5"/>
    <col min="2058" max="2058" width="5.7109375" style="5" customWidth="1"/>
    <col min="2059" max="2059" width="7.7109375" style="5" customWidth="1"/>
    <col min="2060" max="2060" width="45.7109375" style="5" customWidth="1"/>
    <col min="2061" max="2061" width="7.85546875" style="5" customWidth="1"/>
    <col min="2062" max="2062" width="2.85546875" style="5" customWidth="1"/>
    <col min="2063" max="2063" width="8.5703125" style="5" customWidth="1"/>
    <col min="2064" max="2064" width="9.85546875" style="5" customWidth="1"/>
    <col min="2065" max="2065" width="1.5703125" style="5" customWidth="1"/>
    <col min="2066" max="2066" width="9.5703125" style="5" customWidth="1"/>
    <col min="2067" max="2067" width="8.28515625" style="5" customWidth="1"/>
    <col min="2068" max="2068" width="1" style="5" customWidth="1"/>
    <col min="2069" max="2069" width="10.28515625" style="5" customWidth="1"/>
    <col min="2070" max="2070" width="9.28515625" style="5" customWidth="1"/>
    <col min="2071" max="2071" width="1" style="5" customWidth="1"/>
    <col min="2072" max="2072" width="13.28515625" style="5" customWidth="1"/>
    <col min="2073" max="2073" width="9.5703125" style="5" customWidth="1"/>
    <col min="2074" max="2074" width="1.7109375" style="5" customWidth="1"/>
    <col min="2075" max="2075" width="11.28515625" style="5" customWidth="1"/>
    <col min="2076" max="2076" width="0" style="5" hidden="1" customWidth="1"/>
    <col min="2077" max="2077" width="10" style="5" customWidth="1"/>
    <col min="2078" max="2313" width="10" style="5"/>
    <col min="2314" max="2314" width="5.7109375" style="5" customWidth="1"/>
    <col min="2315" max="2315" width="7.7109375" style="5" customWidth="1"/>
    <col min="2316" max="2316" width="45.7109375" style="5" customWidth="1"/>
    <col min="2317" max="2317" width="7.85546875" style="5" customWidth="1"/>
    <col min="2318" max="2318" width="2.85546875" style="5" customWidth="1"/>
    <col min="2319" max="2319" width="8.5703125" style="5" customWidth="1"/>
    <col min="2320" max="2320" width="9.85546875" style="5" customWidth="1"/>
    <col min="2321" max="2321" width="1.5703125" style="5" customWidth="1"/>
    <col min="2322" max="2322" width="9.5703125" style="5" customWidth="1"/>
    <col min="2323" max="2323" width="8.28515625" style="5" customWidth="1"/>
    <col min="2324" max="2324" width="1" style="5" customWidth="1"/>
    <col min="2325" max="2325" width="10.28515625" style="5" customWidth="1"/>
    <col min="2326" max="2326" width="9.28515625" style="5" customWidth="1"/>
    <col min="2327" max="2327" width="1" style="5" customWidth="1"/>
    <col min="2328" max="2328" width="13.28515625" style="5" customWidth="1"/>
    <col min="2329" max="2329" width="9.5703125" style="5" customWidth="1"/>
    <col min="2330" max="2330" width="1.7109375" style="5" customWidth="1"/>
    <col min="2331" max="2331" width="11.28515625" style="5" customWidth="1"/>
    <col min="2332" max="2332" width="0" style="5" hidden="1" customWidth="1"/>
    <col min="2333" max="2333" width="10" style="5" customWidth="1"/>
    <col min="2334" max="2569" width="10" style="5"/>
    <col min="2570" max="2570" width="5.7109375" style="5" customWidth="1"/>
    <col min="2571" max="2571" width="7.7109375" style="5" customWidth="1"/>
    <col min="2572" max="2572" width="45.7109375" style="5" customWidth="1"/>
    <col min="2573" max="2573" width="7.85546875" style="5" customWidth="1"/>
    <col min="2574" max="2574" width="2.85546875" style="5" customWidth="1"/>
    <col min="2575" max="2575" width="8.5703125" style="5" customWidth="1"/>
    <col min="2576" max="2576" width="9.85546875" style="5" customWidth="1"/>
    <col min="2577" max="2577" width="1.5703125" style="5" customWidth="1"/>
    <col min="2578" max="2578" width="9.5703125" style="5" customWidth="1"/>
    <col min="2579" max="2579" width="8.28515625" style="5" customWidth="1"/>
    <col min="2580" max="2580" width="1" style="5" customWidth="1"/>
    <col min="2581" max="2581" width="10.28515625" style="5" customWidth="1"/>
    <col min="2582" max="2582" width="9.28515625" style="5" customWidth="1"/>
    <col min="2583" max="2583" width="1" style="5" customWidth="1"/>
    <col min="2584" max="2584" width="13.28515625" style="5" customWidth="1"/>
    <col min="2585" max="2585" width="9.5703125" style="5" customWidth="1"/>
    <col min="2586" max="2586" width="1.7109375" style="5" customWidth="1"/>
    <col min="2587" max="2587" width="11.28515625" style="5" customWidth="1"/>
    <col min="2588" max="2588" width="0" style="5" hidden="1" customWidth="1"/>
    <col min="2589" max="2589" width="10" style="5" customWidth="1"/>
    <col min="2590" max="2825" width="10" style="5"/>
    <col min="2826" max="2826" width="5.7109375" style="5" customWidth="1"/>
    <col min="2827" max="2827" width="7.7109375" style="5" customWidth="1"/>
    <col min="2828" max="2828" width="45.7109375" style="5" customWidth="1"/>
    <col min="2829" max="2829" width="7.85546875" style="5" customWidth="1"/>
    <col min="2830" max="2830" width="2.85546875" style="5" customWidth="1"/>
    <col min="2831" max="2831" width="8.5703125" style="5" customWidth="1"/>
    <col min="2832" max="2832" width="9.85546875" style="5" customWidth="1"/>
    <col min="2833" max="2833" width="1.5703125" style="5" customWidth="1"/>
    <col min="2834" max="2834" width="9.5703125" style="5" customWidth="1"/>
    <col min="2835" max="2835" width="8.28515625" style="5" customWidth="1"/>
    <col min="2836" max="2836" width="1" style="5" customWidth="1"/>
    <col min="2837" max="2837" width="10.28515625" style="5" customWidth="1"/>
    <col min="2838" max="2838" width="9.28515625" style="5" customWidth="1"/>
    <col min="2839" max="2839" width="1" style="5" customWidth="1"/>
    <col min="2840" max="2840" width="13.28515625" style="5" customWidth="1"/>
    <col min="2841" max="2841" width="9.5703125" style="5" customWidth="1"/>
    <col min="2842" max="2842" width="1.7109375" style="5" customWidth="1"/>
    <col min="2843" max="2843" width="11.28515625" style="5" customWidth="1"/>
    <col min="2844" max="2844" width="0" style="5" hidden="1" customWidth="1"/>
    <col min="2845" max="2845" width="10" style="5" customWidth="1"/>
    <col min="2846" max="3081" width="10" style="5"/>
    <col min="3082" max="3082" width="5.7109375" style="5" customWidth="1"/>
    <col min="3083" max="3083" width="7.7109375" style="5" customWidth="1"/>
    <col min="3084" max="3084" width="45.7109375" style="5" customWidth="1"/>
    <col min="3085" max="3085" width="7.85546875" style="5" customWidth="1"/>
    <col min="3086" max="3086" width="2.85546875" style="5" customWidth="1"/>
    <col min="3087" max="3087" width="8.5703125" style="5" customWidth="1"/>
    <col min="3088" max="3088" width="9.85546875" style="5" customWidth="1"/>
    <col min="3089" max="3089" width="1.5703125" style="5" customWidth="1"/>
    <col min="3090" max="3090" width="9.5703125" style="5" customWidth="1"/>
    <col min="3091" max="3091" width="8.28515625" style="5" customWidth="1"/>
    <col min="3092" max="3092" width="1" style="5" customWidth="1"/>
    <col min="3093" max="3093" width="10.28515625" style="5" customWidth="1"/>
    <col min="3094" max="3094" width="9.28515625" style="5" customWidth="1"/>
    <col min="3095" max="3095" width="1" style="5" customWidth="1"/>
    <col min="3096" max="3096" width="13.28515625" style="5" customWidth="1"/>
    <col min="3097" max="3097" width="9.5703125" style="5" customWidth="1"/>
    <col min="3098" max="3098" width="1.7109375" style="5" customWidth="1"/>
    <col min="3099" max="3099" width="11.28515625" style="5" customWidth="1"/>
    <col min="3100" max="3100" width="0" style="5" hidden="1" customWidth="1"/>
    <col min="3101" max="3101" width="10" style="5" customWidth="1"/>
    <col min="3102" max="3337" width="10" style="5"/>
    <col min="3338" max="3338" width="5.7109375" style="5" customWidth="1"/>
    <col min="3339" max="3339" width="7.7109375" style="5" customWidth="1"/>
    <col min="3340" max="3340" width="45.7109375" style="5" customWidth="1"/>
    <col min="3341" max="3341" width="7.85546875" style="5" customWidth="1"/>
    <col min="3342" max="3342" width="2.85546875" style="5" customWidth="1"/>
    <col min="3343" max="3343" width="8.5703125" style="5" customWidth="1"/>
    <col min="3344" max="3344" width="9.85546875" style="5" customWidth="1"/>
    <col min="3345" max="3345" width="1.5703125" style="5" customWidth="1"/>
    <col min="3346" max="3346" width="9.5703125" style="5" customWidth="1"/>
    <col min="3347" max="3347" width="8.28515625" style="5" customWidth="1"/>
    <col min="3348" max="3348" width="1" style="5" customWidth="1"/>
    <col min="3349" max="3349" width="10.28515625" style="5" customWidth="1"/>
    <col min="3350" max="3350" width="9.28515625" style="5" customWidth="1"/>
    <col min="3351" max="3351" width="1" style="5" customWidth="1"/>
    <col min="3352" max="3352" width="13.28515625" style="5" customWidth="1"/>
    <col min="3353" max="3353" width="9.5703125" style="5" customWidth="1"/>
    <col min="3354" max="3354" width="1.7109375" style="5" customWidth="1"/>
    <col min="3355" max="3355" width="11.28515625" style="5" customWidth="1"/>
    <col min="3356" max="3356" width="0" style="5" hidden="1" customWidth="1"/>
    <col min="3357" max="3357" width="10" style="5" customWidth="1"/>
    <col min="3358" max="3593" width="10" style="5"/>
    <col min="3594" max="3594" width="5.7109375" style="5" customWidth="1"/>
    <col min="3595" max="3595" width="7.7109375" style="5" customWidth="1"/>
    <col min="3596" max="3596" width="45.7109375" style="5" customWidth="1"/>
    <col min="3597" max="3597" width="7.85546875" style="5" customWidth="1"/>
    <col min="3598" max="3598" width="2.85546875" style="5" customWidth="1"/>
    <col min="3599" max="3599" width="8.5703125" style="5" customWidth="1"/>
    <col min="3600" max="3600" width="9.85546875" style="5" customWidth="1"/>
    <col min="3601" max="3601" width="1.5703125" style="5" customWidth="1"/>
    <col min="3602" max="3602" width="9.5703125" style="5" customWidth="1"/>
    <col min="3603" max="3603" width="8.28515625" style="5" customWidth="1"/>
    <col min="3604" max="3604" width="1" style="5" customWidth="1"/>
    <col min="3605" max="3605" width="10.28515625" style="5" customWidth="1"/>
    <col min="3606" max="3606" width="9.28515625" style="5" customWidth="1"/>
    <col min="3607" max="3607" width="1" style="5" customWidth="1"/>
    <col min="3608" max="3608" width="13.28515625" style="5" customWidth="1"/>
    <col min="3609" max="3609" width="9.5703125" style="5" customWidth="1"/>
    <col min="3610" max="3610" width="1.7109375" style="5" customWidth="1"/>
    <col min="3611" max="3611" width="11.28515625" style="5" customWidth="1"/>
    <col min="3612" max="3612" width="0" style="5" hidden="1" customWidth="1"/>
    <col min="3613" max="3613" width="10" style="5" customWidth="1"/>
    <col min="3614" max="3849" width="10" style="5"/>
    <col min="3850" max="3850" width="5.7109375" style="5" customWidth="1"/>
    <col min="3851" max="3851" width="7.7109375" style="5" customWidth="1"/>
    <col min="3852" max="3852" width="45.7109375" style="5" customWidth="1"/>
    <col min="3853" max="3853" width="7.85546875" style="5" customWidth="1"/>
    <col min="3854" max="3854" width="2.85546875" style="5" customWidth="1"/>
    <col min="3855" max="3855" width="8.5703125" style="5" customWidth="1"/>
    <col min="3856" max="3856" width="9.85546875" style="5" customWidth="1"/>
    <col min="3857" max="3857" width="1.5703125" style="5" customWidth="1"/>
    <col min="3858" max="3858" width="9.5703125" style="5" customWidth="1"/>
    <col min="3859" max="3859" width="8.28515625" style="5" customWidth="1"/>
    <col min="3860" max="3860" width="1" style="5" customWidth="1"/>
    <col min="3861" max="3861" width="10.28515625" style="5" customWidth="1"/>
    <col min="3862" max="3862" width="9.28515625" style="5" customWidth="1"/>
    <col min="3863" max="3863" width="1" style="5" customWidth="1"/>
    <col min="3864" max="3864" width="13.28515625" style="5" customWidth="1"/>
    <col min="3865" max="3865" width="9.5703125" style="5" customWidth="1"/>
    <col min="3866" max="3866" width="1.7109375" style="5" customWidth="1"/>
    <col min="3867" max="3867" width="11.28515625" style="5" customWidth="1"/>
    <col min="3868" max="3868" width="0" style="5" hidden="1" customWidth="1"/>
    <col min="3869" max="3869" width="10" style="5" customWidth="1"/>
    <col min="3870" max="4105" width="10" style="5"/>
    <col min="4106" max="4106" width="5.7109375" style="5" customWidth="1"/>
    <col min="4107" max="4107" width="7.7109375" style="5" customWidth="1"/>
    <col min="4108" max="4108" width="45.7109375" style="5" customWidth="1"/>
    <col min="4109" max="4109" width="7.85546875" style="5" customWidth="1"/>
    <col min="4110" max="4110" width="2.85546875" style="5" customWidth="1"/>
    <col min="4111" max="4111" width="8.5703125" style="5" customWidth="1"/>
    <col min="4112" max="4112" width="9.85546875" style="5" customWidth="1"/>
    <col min="4113" max="4113" width="1.5703125" style="5" customWidth="1"/>
    <col min="4114" max="4114" width="9.5703125" style="5" customWidth="1"/>
    <col min="4115" max="4115" width="8.28515625" style="5" customWidth="1"/>
    <col min="4116" max="4116" width="1" style="5" customWidth="1"/>
    <col min="4117" max="4117" width="10.28515625" style="5" customWidth="1"/>
    <col min="4118" max="4118" width="9.28515625" style="5" customWidth="1"/>
    <col min="4119" max="4119" width="1" style="5" customWidth="1"/>
    <col min="4120" max="4120" width="13.28515625" style="5" customWidth="1"/>
    <col min="4121" max="4121" width="9.5703125" style="5" customWidth="1"/>
    <col min="4122" max="4122" width="1.7109375" style="5" customWidth="1"/>
    <col min="4123" max="4123" width="11.28515625" style="5" customWidth="1"/>
    <col min="4124" max="4124" width="0" style="5" hidden="1" customWidth="1"/>
    <col min="4125" max="4125" width="10" style="5" customWidth="1"/>
    <col min="4126" max="4361" width="10" style="5"/>
    <col min="4362" max="4362" width="5.7109375" style="5" customWidth="1"/>
    <col min="4363" max="4363" width="7.7109375" style="5" customWidth="1"/>
    <col min="4364" max="4364" width="45.7109375" style="5" customWidth="1"/>
    <col min="4365" max="4365" width="7.85546875" style="5" customWidth="1"/>
    <col min="4366" max="4366" width="2.85546875" style="5" customWidth="1"/>
    <col min="4367" max="4367" width="8.5703125" style="5" customWidth="1"/>
    <col min="4368" max="4368" width="9.85546875" style="5" customWidth="1"/>
    <col min="4369" max="4369" width="1.5703125" style="5" customWidth="1"/>
    <col min="4370" max="4370" width="9.5703125" style="5" customWidth="1"/>
    <col min="4371" max="4371" width="8.28515625" style="5" customWidth="1"/>
    <col min="4372" max="4372" width="1" style="5" customWidth="1"/>
    <col min="4373" max="4373" width="10.28515625" style="5" customWidth="1"/>
    <col min="4374" max="4374" width="9.28515625" style="5" customWidth="1"/>
    <col min="4375" max="4375" width="1" style="5" customWidth="1"/>
    <col min="4376" max="4376" width="13.28515625" style="5" customWidth="1"/>
    <col min="4377" max="4377" width="9.5703125" style="5" customWidth="1"/>
    <col min="4378" max="4378" width="1.7109375" style="5" customWidth="1"/>
    <col min="4379" max="4379" width="11.28515625" style="5" customWidth="1"/>
    <col min="4380" max="4380" width="0" style="5" hidden="1" customWidth="1"/>
    <col min="4381" max="4381" width="10" style="5" customWidth="1"/>
    <col min="4382" max="4617" width="10" style="5"/>
    <col min="4618" max="4618" width="5.7109375" style="5" customWidth="1"/>
    <col min="4619" max="4619" width="7.7109375" style="5" customWidth="1"/>
    <col min="4620" max="4620" width="45.7109375" style="5" customWidth="1"/>
    <col min="4621" max="4621" width="7.85546875" style="5" customWidth="1"/>
    <col min="4622" max="4622" width="2.85546875" style="5" customWidth="1"/>
    <col min="4623" max="4623" width="8.5703125" style="5" customWidth="1"/>
    <col min="4624" max="4624" width="9.85546875" style="5" customWidth="1"/>
    <col min="4625" max="4625" width="1.5703125" style="5" customWidth="1"/>
    <col min="4626" max="4626" width="9.5703125" style="5" customWidth="1"/>
    <col min="4627" max="4627" width="8.28515625" style="5" customWidth="1"/>
    <col min="4628" max="4628" width="1" style="5" customWidth="1"/>
    <col min="4629" max="4629" width="10.28515625" style="5" customWidth="1"/>
    <col min="4630" max="4630" width="9.28515625" style="5" customWidth="1"/>
    <col min="4631" max="4631" width="1" style="5" customWidth="1"/>
    <col min="4632" max="4632" width="13.28515625" style="5" customWidth="1"/>
    <col min="4633" max="4633" width="9.5703125" style="5" customWidth="1"/>
    <col min="4634" max="4634" width="1.7109375" style="5" customWidth="1"/>
    <col min="4635" max="4635" width="11.28515625" style="5" customWidth="1"/>
    <col min="4636" max="4636" width="0" style="5" hidden="1" customWidth="1"/>
    <col min="4637" max="4637" width="10" style="5" customWidth="1"/>
    <col min="4638" max="4873" width="10" style="5"/>
    <col min="4874" max="4874" width="5.7109375" style="5" customWidth="1"/>
    <col min="4875" max="4875" width="7.7109375" style="5" customWidth="1"/>
    <col min="4876" max="4876" width="45.7109375" style="5" customWidth="1"/>
    <col min="4877" max="4877" width="7.85546875" style="5" customWidth="1"/>
    <col min="4878" max="4878" width="2.85546875" style="5" customWidth="1"/>
    <col min="4879" max="4879" width="8.5703125" style="5" customWidth="1"/>
    <col min="4880" max="4880" width="9.85546875" style="5" customWidth="1"/>
    <col min="4881" max="4881" width="1.5703125" style="5" customWidth="1"/>
    <col min="4882" max="4882" width="9.5703125" style="5" customWidth="1"/>
    <col min="4883" max="4883" width="8.28515625" style="5" customWidth="1"/>
    <col min="4884" max="4884" width="1" style="5" customWidth="1"/>
    <col min="4885" max="4885" width="10.28515625" style="5" customWidth="1"/>
    <col min="4886" max="4886" width="9.28515625" style="5" customWidth="1"/>
    <col min="4887" max="4887" width="1" style="5" customWidth="1"/>
    <col min="4888" max="4888" width="13.28515625" style="5" customWidth="1"/>
    <col min="4889" max="4889" width="9.5703125" style="5" customWidth="1"/>
    <col min="4890" max="4890" width="1.7109375" style="5" customWidth="1"/>
    <col min="4891" max="4891" width="11.28515625" style="5" customWidth="1"/>
    <col min="4892" max="4892" width="0" style="5" hidden="1" customWidth="1"/>
    <col min="4893" max="4893" width="10" style="5" customWidth="1"/>
    <col min="4894" max="5129" width="10" style="5"/>
    <col min="5130" max="5130" width="5.7109375" style="5" customWidth="1"/>
    <col min="5131" max="5131" width="7.7109375" style="5" customWidth="1"/>
    <col min="5132" max="5132" width="45.7109375" style="5" customWidth="1"/>
    <col min="5133" max="5133" width="7.85546875" style="5" customWidth="1"/>
    <col min="5134" max="5134" width="2.85546875" style="5" customWidth="1"/>
    <col min="5135" max="5135" width="8.5703125" style="5" customWidth="1"/>
    <col min="5136" max="5136" width="9.85546875" style="5" customWidth="1"/>
    <col min="5137" max="5137" width="1.5703125" style="5" customWidth="1"/>
    <col min="5138" max="5138" width="9.5703125" style="5" customWidth="1"/>
    <col min="5139" max="5139" width="8.28515625" style="5" customWidth="1"/>
    <col min="5140" max="5140" width="1" style="5" customWidth="1"/>
    <col min="5141" max="5141" width="10.28515625" style="5" customWidth="1"/>
    <col min="5142" max="5142" width="9.28515625" style="5" customWidth="1"/>
    <col min="5143" max="5143" width="1" style="5" customWidth="1"/>
    <col min="5144" max="5144" width="13.28515625" style="5" customWidth="1"/>
    <col min="5145" max="5145" width="9.5703125" style="5" customWidth="1"/>
    <col min="5146" max="5146" width="1.7109375" style="5" customWidth="1"/>
    <col min="5147" max="5147" width="11.28515625" style="5" customWidth="1"/>
    <col min="5148" max="5148" width="0" style="5" hidden="1" customWidth="1"/>
    <col min="5149" max="5149" width="10" style="5" customWidth="1"/>
    <col min="5150" max="5385" width="10" style="5"/>
    <col min="5386" max="5386" width="5.7109375" style="5" customWidth="1"/>
    <col min="5387" max="5387" width="7.7109375" style="5" customWidth="1"/>
    <col min="5388" max="5388" width="45.7109375" style="5" customWidth="1"/>
    <col min="5389" max="5389" width="7.85546875" style="5" customWidth="1"/>
    <col min="5390" max="5390" width="2.85546875" style="5" customWidth="1"/>
    <col min="5391" max="5391" width="8.5703125" style="5" customWidth="1"/>
    <col min="5392" max="5392" width="9.85546875" style="5" customWidth="1"/>
    <col min="5393" max="5393" width="1.5703125" style="5" customWidth="1"/>
    <col min="5394" max="5394" width="9.5703125" style="5" customWidth="1"/>
    <col min="5395" max="5395" width="8.28515625" style="5" customWidth="1"/>
    <col min="5396" max="5396" width="1" style="5" customWidth="1"/>
    <col min="5397" max="5397" width="10.28515625" style="5" customWidth="1"/>
    <col min="5398" max="5398" width="9.28515625" style="5" customWidth="1"/>
    <col min="5399" max="5399" width="1" style="5" customWidth="1"/>
    <col min="5400" max="5400" width="13.28515625" style="5" customWidth="1"/>
    <col min="5401" max="5401" width="9.5703125" style="5" customWidth="1"/>
    <col min="5402" max="5402" width="1.7109375" style="5" customWidth="1"/>
    <col min="5403" max="5403" width="11.28515625" style="5" customWidth="1"/>
    <col min="5404" max="5404" width="0" style="5" hidden="1" customWidth="1"/>
    <col min="5405" max="5405" width="10" style="5" customWidth="1"/>
    <col min="5406" max="5641" width="10" style="5"/>
    <col min="5642" max="5642" width="5.7109375" style="5" customWidth="1"/>
    <col min="5643" max="5643" width="7.7109375" style="5" customWidth="1"/>
    <col min="5644" max="5644" width="45.7109375" style="5" customWidth="1"/>
    <col min="5645" max="5645" width="7.85546875" style="5" customWidth="1"/>
    <col min="5646" max="5646" width="2.85546875" style="5" customWidth="1"/>
    <col min="5647" max="5647" width="8.5703125" style="5" customWidth="1"/>
    <col min="5648" max="5648" width="9.85546875" style="5" customWidth="1"/>
    <col min="5649" max="5649" width="1.5703125" style="5" customWidth="1"/>
    <col min="5650" max="5650" width="9.5703125" style="5" customWidth="1"/>
    <col min="5651" max="5651" width="8.28515625" style="5" customWidth="1"/>
    <col min="5652" max="5652" width="1" style="5" customWidth="1"/>
    <col min="5653" max="5653" width="10.28515625" style="5" customWidth="1"/>
    <col min="5654" max="5654" width="9.28515625" style="5" customWidth="1"/>
    <col min="5655" max="5655" width="1" style="5" customWidth="1"/>
    <col min="5656" max="5656" width="13.28515625" style="5" customWidth="1"/>
    <col min="5657" max="5657" width="9.5703125" style="5" customWidth="1"/>
    <col min="5658" max="5658" width="1.7109375" style="5" customWidth="1"/>
    <col min="5659" max="5659" width="11.28515625" style="5" customWidth="1"/>
    <col min="5660" max="5660" width="0" style="5" hidden="1" customWidth="1"/>
    <col min="5661" max="5661" width="10" style="5" customWidth="1"/>
    <col min="5662" max="5897" width="10" style="5"/>
    <col min="5898" max="5898" width="5.7109375" style="5" customWidth="1"/>
    <col min="5899" max="5899" width="7.7109375" style="5" customWidth="1"/>
    <col min="5900" max="5900" width="45.7109375" style="5" customWidth="1"/>
    <col min="5901" max="5901" width="7.85546875" style="5" customWidth="1"/>
    <col min="5902" max="5902" width="2.85546875" style="5" customWidth="1"/>
    <col min="5903" max="5903" width="8.5703125" style="5" customWidth="1"/>
    <col min="5904" max="5904" width="9.85546875" style="5" customWidth="1"/>
    <col min="5905" max="5905" width="1.5703125" style="5" customWidth="1"/>
    <col min="5906" max="5906" width="9.5703125" style="5" customWidth="1"/>
    <col min="5907" max="5907" width="8.28515625" style="5" customWidth="1"/>
    <col min="5908" max="5908" width="1" style="5" customWidth="1"/>
    <col min="5909" max="5909" width="10.28515625" style="5" customWidth="1"/>
    <col min="5910" max="5910" width="9.28515625" style="5" customWidth="1"/>
    <col min="5911" max="5911" width="1" style="5" customWidth="1"/>
    <col min="5912" max="5912" width="13.28515625" style="5" customWidth="1"/>
    <col min="5913" max="5913" width="9.5703125" style="5" customWidth="1"/>
    <col min="5914" max="5914" width="1.7109375" style="5" customWidth="1"/>
    <col min="5915" max="5915" width="11.28515625" style="5" customWidth="1"/>
    <col min="5916" max="5916" width="0" style="5" hidden="1" customWidth="1"/>
    <col min="5917" max="5917" width="10" style="5" customWidth="1"/>
    <col min="5918" max="6153" width="10" style="5"/>
    <col min="6154" max="6154" width="5.7109375" style="5" customWidth="1"/>
    <col min="6155" max="6155" width="7.7109375" style="5" customWidth="1"/>
    <col min="6156" max="6156" width="45.7109375" style="5" customWidth="1"/>
    <col min="6157" max="6157" width="7.85546875" style="5" customWidth="1"/>
    <col min="6158" max="6158" width="2.85546875" style="5" customWidth="1"/>
    <col min="6159" max="6159" width="8.5703125" style="5" customWidth="1"/>
    <col min="6160" max="6160" width="9.85546875" style="5" customWidth="1"/>
    <col min="6161" max="6161" width="1.5703125" style="5" customWidth="1"/>
    <col min="6162" max="6162" width="9.5703125" style="5" customWidth="1"/>
    <col min="6163" max="6163" width="8.28515625" style="5" customWidth="1"/>
    <col min="6164" max="6164" width="1" style="5" customWidth="1"/>
    <col min="6165" max="6165" width="10.28515625" style="5" customWidth="1"/>
    <col min="6166" max="6166" width="9.28515625" style="5" customWidth="1"/>
    <col min="6167" max="6167" width="1" style="5" customWidth="1"/>
    <col min="6168" max="6168" width="13.28515625" style="5" customWidth="1"/>
    <col min="6169" max="6169" width="9.5703125" style="5" customWidth="1"/>
    <col min="6170" max="6170" width="1.7109375" style="5" customWidth="1"/>
    <col min="6171" max="6171" width="11.28515625" style="5" customWidth="1"/>
    <col min="6172" max="6172" width="0" style="5" hidden="1" customWidth="1"/>
    <col min="6173" max="6173" width="10" style="5" customWidth="1"/>
    <col min="6174" max="6409" width="10" style="5"/>
    <col min="6410" max="6410" width="5.7109375" style="5" customWidth="1"/>
    <col min="6411" max="6411" width="7.7109375" style="5" customWidth="1"/>
    <col min="6412" max="6412" width="45.7109375" style="5" customWidth="1"/>
    <col min="6413" max="6413" width="7.85546875" style="5" customWidth="1"/>
    <col min="6414" max="6414" width="2.85546875" style="5" customWidth="1"/>
    <col min="6415" max="6415" width="8.5703125" style="5" customWidth="1"/>
    <col min="6416" max="6416" width="9.85546875" style="5" customWidth="1"/>
    <col min="6417" max="6417" width="1.5703125" style="5" customWidth="1"/>
    <col min="6418" max="6418" width="9.5703125" style="5" customWidth="1"/>
    <col min="6419" max="6419" width="8.28515625" style="5" customWidth="1"/>
    <col min="6420" max="6420" width="1" style="5" customWidth="1"/>
    <col min="6421" max="6421" width="10.28515625" style="5" customWidth="1"/>
    <col min="6422" max="6422" width="9.28515625" style="5" customWidth="1"/>
    <col min="6423" max="6423" width="1" style="5" customWidth="1"/>
    <col min="6424" max="6424" width="13.28515625" style="5" customWidth="1"/>
    <col min="6425" max="6425" width="9.5703125" style="5" customWidth="1"/>
    <col min="6426" max="6426" width="1.7109375" style="5" customWidth="1"/>
    <col min="6427" max="6427" width="11.28515625" style="5" customWidth="1"/>
    <col min="6428" max="6428" width="0" style="5" hidden="1" customWidth="1"/>
    <col min="6429" max="6429" width="10" style="5" customWidth="1"/>
    <col min="6430" max="6665" width="10" style="5"/>
    <col min="6666" max="6666" width="5.7109375" style="5" customWidth="1"/>
    <col min="6667" max="6667" width="7.7109375" style="5" customWidth="1"/>
    <col min="6668" max="6668" width="45.7109375" style="5" customWidth="1"/>
    <col min="6669" max="6669" width="7.85546875" style="5" customWidth="1"/>
    <col min="6670" max="6670" width="2.85546875" style="5" customWidth="1"/>
    <col min="6671" max="6671" width="8.5703125" style="5" customWidth="1"/>
    <col min="6672" max="6672" width="9.85546875" style="5" customWidth="1"/>
    <col min="6673" max="6673" width="1.5703125" style="5" customWidth="1"/>
    <col min="6674" max="6674" width="9.5703125" style="5" customWidth="1"/>
    <col min="6675" max="6675" width="8.28515625" style="5" customWidth="1"/>
    <col min="6676" max="6676" width="1" style="5" customWidth="1"/>
    <col min="6677" max="6677" width="10.28515625" style="5" customWidth="1"/>
    <col min="6678" max="6678" width="9.28515625" style="5" customWidth="1"/>
    <col min="6679" max="6679" width="1" style="5" customWidth="1"/>
    <col min="6680" max="6680" width="13.28515625" style="5" customWidth="1"/>
    <col min="6681" max="6681" width="9.5703125" style="5" customWidth="1"/>
    <col min="6682" max="6682" width="1.7109375" style="5" customWidth="1"/>
    <col min="6683" max="6683" width="11.28515625" style="5" customWidth="1"/>
    <col min="6684" max="6684" width="0" style="5" hidden="1" customWidth="1"/>
    <col min="6685" max="6685" width="10" style="5" customWidth="1"/>
    <col min="6686" max="6921" width="10" style="5"/>
    <col min="6922" max="6922" width="5.7109375" style="5" customWidth="1"/>
    <col min="6923" max="6923" width="7.7109375" style="5" customWidth="1"/>
    <col min="6924" max="6924" width="45.7109375" style="5" customWidth="1"/>
    <col min="6925" max="6925" width="7.85546875" style="5" customWidth="1"/>
    <col min="6926" max="6926" width="2.85546875" style="5" customWidth="1"/>
    <col min="6927" max="6927" width="8.5703125" style="5" customWidth="1"/>
    <col min="6928" max="6928" width="9.85546875" style="5" customWidth="1"/>
    <col min="6929" max="6929" width="1.5703125" style="5" customWidth="1"/>
    <col min="6930" max="6930" width="9.5703125" style="5" customWidth="1"/>
    <col min="6931" max="6931" width="8.28515625" style="5" customWidth="1"/>
    <col min="6932" max="6932" width="1" style="5" customWidth="1"/>
    <col min="6933" max="6933" width="10.28515625" style="5" customWidth="1"/>
    <col min="6934" max="6934" width="9.28515625" style="5" customWidth="1"/>
    <col min="6935" max="6935" width="1" style="5" customWidth="1"/>
    <col min="6936" max="6936" width="13.28515625" style="5" customWidth="1"/>
    <col min="6937" max="6937" width="9.5703125" style="5" customWidth="1"/>
    <col min="6938" max="6938" width="1.7109375" style="5" customWidth="1"/>
    <col min="6939" max="6939" width="11.28515625" style="5" customWidth="1"/>
    <col min="6940" max="6940" width="0" style="5" hidden="1" customWidth="1"/>
    <col min="6941" max="6941" width="10" style="5" customWidth="1"/>
    <col min="6942" max="7177" width="10" style="5"/>
    <col min="7178" max="7178" width="5.7109375" style="5" customWidth="1"/>
    <col min="7179" max="7179" width="7.7109375" style="5" customWidth="1"/>
    <col min="7180" max="7180" width="45.7109375" style="5" customWidth="1"/>
    <col min="7181" max="7181" width="7.85546875" style="5" customWidth="1"/>
    <col min="7182" max="7182" width="2.85546875" style="5" customWidth="1"/>
    <col min="7183" max="7183" width="8.5703125" style="5" customWidth="1"/>
    <col min="7184" max="7184" width="9.85546875" style="5" customWidth="1"/>
    <col min="7185" max="7185" width="1.5703125" style="5" customWidth="1"/>
    <col min="7186" max="7186" width="9.5703125" style="5" customWidth="1"/>
    <col min="7187" max="7187" width="8.28515625" style="5" customWidth="1"/>
    <col min="7188" max="7188" width="1" style="5" customWidth="1"/>
    <col min="7189" max="7189" width="10.28515625" style="5" customWidth="1"/>
    <col min="7190" max="7190" width="9.28515625" style="5" customWidth="1"/>
    <col min="7191" max="7191" width="1" style="5" customWidth="1"/>
    <col min="7192" max="7192" width="13.28515625" style="5" customWidth="1"/>
    <col min="7193" max="7193" width="9.5703125" style="5" customWidth="1"/>
    <col min="7194" max="7194" width="1.7109375" style="5" customWidth="1"/>
    <col min="7195" max="7195" width="11.28515625" style="5" customWidth="1"/>
    <col min="7196" max="7196" width="0" style="5" hidden="1" customWidth="1"/>
    <col min="7197" max="7197" width="10" style="5" customWidth="1"/>
    <col min="7198" max="7433" width="10" style="5"/>
    <col min="7434" max="7434" width="5.7109375" style="5" customWidth="1"/>
    <col min="7435" max="7435" width="7.7109375" style="5" customWidth="1"/>
    <col min="7436" max="7436" width="45.7109375" style="5" customWidth="1"/>
    <col min="7437" max="7437" width="7.85546875" style="5" customWidth="1"/>
    <col min="7438" max="7438" width="2.85546875" style="5" customWidth="1"/>
    <col min="7439" max="7439" width="8.5703125" style="5" customWidth="1"/>
    <col min="7440" max="7440" width="9.85546875" style="5" customWidth="1"/>
    <col min="7441" max="7441" width="1.5703125" style="5" customWidth="1"/>
    <col min="7442" max="7442" width="9.5703125" style="5" customWidth="1"/>
    <col min="7443" max="7443" width="8.28515625" style="5" customWidth="1"/>
    <col min="7444" max="7444" width="1" style="5" customWidth="1"/>
    <col min="7445" max="7445" width="10.28515625" style="5" customWidth="1"/>
    <col min="7446" max="7446" width="9.28515625" style="5" customWidth="1"/>
    <col min="7447" max="7447" width="1" style="5" customWidth="1"/>
    <col min="7448" max="7448" width="13.28515625" style="5" customWidth="1"/>
    <col min="7449" max="7449" width="9.5703125" style="5" customWidth="1"/>
    <col min="7450" max="7450" width="1.7109375" style="5" customWidth="1"/>
    <col min="7451" max="7451" width="11.28515625" style="5" customWidth="1"/>
    <col min="7452" max="7452" width="0" style="5" hidden="1" customWidth="1"/>
    <col min="7453" max="7453" width="10" style="5" customWidth="1"/>
    <col min="7454" max="7689" width="10" style="5"/>
    <col min="7690" max="7690" width="5.7109375" style="5" customWidth="1"/>
    <col min="7691" max="7691" width="7.7109375" style="5" customWidth="1"/>
    <col min="7692" max="7692" width="45.7109375" style="5" customWidth="1"/>
    <col min="7693" max="7693" width="7.85546875" style="5" customWidth="1"/>
    <col min="7694" max="7694" width="2.85546875" style="5" customWidth="1"/>
    <col min="7695" max="7695" width="8.5703125" style="5" customWidth="1"/>
    <col min="7696" max="7696" width="9.85546875" style="5" customWidth="1"/>
    <col min="7697" max="7697" width="1.5703125" style="5" customWidth="1"/>
    <col min="7698" max="7698" width="9.5703125" style="5" customWidth="1"/>
    <col min="7699" max="7699" width="8.28515625" style="5" customWidth="1"/>
    <col min="7700" max="7700" width="1" style="5" customWidth="1"/>
    <col min="7701" max="7701" width="10.28515625" style="5" customWidth="1"/>
    <col min="7702" max="7702" width="9.28515625" style="5" customWidth="1"/>
    <col min="7703" max="7703" width="1" style="5" customWidth="1"/>
    <col min="7704" max="7704" width="13.28515625" style="5" customWidth="1"/>
    <col min="7705" max="7705" width="9.5703125" style="5" customWidth="1"/>
    <col min="7706" max="7706" width="1.7109375" style="5" customWidth="1"/>
    <col min="7707" max="7707" width="11.28515625" style="5" customWidth="1"/>
    <col min="7708" max="7708" width="0" style="5" hidden="1" customWidth="1"/>
    <col min="7709" max="7709" width="10" style="5" customWidth="1"/>
    <col min="7710" max="7945" width="10" style="5"/>
    <col min="7946" max="7946" width="5.7109375" style="5" customWidth="1"/>
    <col min="7947" max="7947" width="7.7109375" style="5" customWidth="1"/>
    <col min="7948" max="7948" width="45.7109375" style="5" customWidth="1"/>
    <col min="7949" max="7949" width="7.85546875" style="5" customWidth="1"/>
    <col min="7950" max="7950" width="2.85546875" style="5" customWidth="1"/>
    <col min="7951" max="7951" width="8.5703125" style="5" customWidth="1"/>
    <col min="7952" max="7952" width="9.85546875" style="5" customWidth="1"/>
    <col min="7953" max="7953" width="1.5703125" style="5" customWidth="1"/>
    <col min="7954" max="7954" width="9.5703125" style="5" customWidth="1"/>
    <col min="7955" max="7955" width="8.28515625" style="5" customWidth="1"/>
    <col min="7956" max="7956" width="1" style="5" customWidth="1"/>
    <col min="7957" max="7957" width="10.28515625" style="5" customWidth="1"/>
    <col min="7958" max="7958" width="9.28515625" style="5" customWidth="1"/>
    <col min="7959" max="7959" width="1" style="5" customWidth="1"/>
    <col min="7960" max="7960" width="13.28515625" style="5" customWidth="1"/>
    <col min="7961" max="7961" width="9.5703125" style="5" customWidth="1"/>
    <col min="7962" max="7962" width="1.7109375" style="5" customWidth="1"/>
    <col min="7963" max="7963" width="11.28515625" style="5" customWidth="1"/>
    <col min="7964" max="7964" width="0" style="5" hidden="1" customWidth="1"/>
    <col min="7965" max="7965" width="10" style="5" customWidth="1"/>
    <col min="7966" max="8201" width="10" style="5"/>
    <col min="8202" max="8202" width="5.7109375" style="5" customWidth="1"/>
    <col min="8203" max="8203" width="7.7109375" style="5" customWidth="1"/>
    <col min="8204" max="8204" width="45.7109375" style="5" customWidth="1"/>
    <col min="8205" max="8205" width="7.85546875" style="5" customWidth="1"/>
    <col min="8206" max="8206" width="2.85546875" style="5" customWidth="1"/>
    <col min="8207" max="8207" width="8.5703125" style="5" customWidth="1"/>
    <col min="8208" max="8208" width="9.85546875" style="5" customWidth="1"/>
    <col min="8209" max="8209" width="1.5703125" style="5" customWidth="1"/>
    <col min="8210" max="8210" width="9.5703125" style="5" customWidth="1"/>
    <col min="8211" max="8211" width="8.28515625" style="5" customWidth="1"/>
    <col min="8212" max="8212" width="1" style="5" customWidth="1"/>
    <col min="8213" max="8213" width="10.28515625" style="5" customWidth="1"/>
    <col min="8214" max="8214" width="9.28515625" style="5" customWidth="1"/>
    <col min="8215" max="8215" width="1" style="5" customWidth="1"/>
    <col min="8216" max="8216" width="13.28515625" style="5" customWidth="1"/>
    <col min="8217" max="8217" width="9.5703125" style="5" customWidth="1"/>
    <col min="8218" max="8218" width="1.7109375" style="5" customWidth="1"/>
    <col min="8219" max="8219" width="11.28515625" style="5" customWidth="1"/>
    <col min="8220" max="8220" width="0" style="5" hidden="1" customWidth="1"/>
    <col min="8221" max="8221" width="10" style="5" customWidth="1"/>
    <col min="8222" max="8457" width="10" style="5"/>
    <col min="8458" max="8458" width="5.7109375" style="5" customWidth="1"/>
    <col min="8459" max="8459" width="7.7109375" style="5" customWidth="1"/>
    <col min="8460" max="8460" width="45.7109375" style="5" customWidth="1"/>
    <col min="8461" max="8461" width="7.85546875" style="5" customWidth="1"/>
    <col min="8462" max="8462" width="2.85546875" style="5" customWidth="1"/>
    <col min="8463" max="8463" width="8.5703125" style="5" customWidth="1"/>
    <col min="8464" max="8464" width="9.85546875" style="5" customWidth="1"/>
    <col min="8465" max="8465" width="1.5703125" style="5" customWidth="1"/>
    <col min="8466" max="8466" width="9.5703125" style="5" customWidth="1"/>
    <col min="8467" max="8467" width="8.28515625" style="5" customWidth="1"/>
    <col min="8468" max="8468" width="1" style="5" customWidth="1"/>
    <col min="8469" max="8469" width="10.28515625" style="5" customWidth="1"/>
    <col min="8470" max="8470" width="9.28515625" style="5" customWidth="1"/>
    <col min="8471" max="8471" width="1" style="5" customWidth="1"/>
    <col min="8472" max="8472" width="13.28515625" style="5" customWidth="1"/>
    <col min="8473" max="8473" width="9.5703125" style="5" customWidth="1"/>
    <col min="8474" max="8474" width="1.7109375" style="5" customWidth="1"/>
    <col min="8475" max="8475" width="11.28515625" style="5" customWidth="1"/>
    <col min="8476" max="8476" width="0" style="5" hidden="1" customWidth="1"/>
    <col min="8477" max="8477" width="10" style="5" customWidth="1"/>
    <col min="8478" max="8713" width="10" style="5"/>
    <col min="8714" max="8714" width="5.7109375" style="5" customWidth="1"/>
    <col min="8715" max="8715" width="7.7109375" style="5" customWidth="1"/>
    <col min="8716" max="8716" width="45.7109375" style="5" customWidth="1"/>
    <col min="8717" max="8717" width="7.85546875" style="5" customWidth="1"/>
    <col min="8718" max="8718" width="2.85546875" style="5" customWidth="1"/>
    <col min="8719" max="8719" width="8.5703125" style="5" customWidth="1"/>
    <col min="8720" max="8720" width="9.85546875" style="5" customWidth="1"/>
    <col min="8721" max="8721" width="1.5703125" style="5" customWidth="1"/>
    <col min="8722" max="8722" width="9.5703125" style="5" customWidth="1"/>
    <col min="8723" max="8723" width="8.28515625" style="5" customWidth="1"/>
    <col min="8724" max="8724" width="1" style="5" customWidth="1"/>
    <col min="8725" max="8725" width="10.28515625" style="5" customWidth="1"/>
    <col min="8726" max="8726" width="9.28515625" style="5" customWidth="1"/>
    <col min="8727" max="8727" width="1" style="5" customWidth="1"/>
    <col min="8728" max="8728" width="13.28515625" style="5" customWidth="1"/>
    <col min="8729" max="8729" width="9.5703125" style="5" customWidth="1"/>
    <col min="8730" max="8730" width="1.7109375" style="5" customWidth="1"/>
    <col min="8731" max="8731" width="11.28515625" style="5" customWidth="1"/>
    <col min="8732" max="8732" width="0" style="5" hidden="1" customWidth="1"/>
    <col min="8733" max="8733" width="10" style="5" customWidth="1"/>
    <col min="8734" max="8969" width="10" style="5"/>
    <col min="8970" max="8970" width="5.7109375" style="5" customWidth="1"/>
    <col min="8971" max="8971" width="7.7109375" style="5" customWidth="1"/>
    <col min="8972" max="8972" width="45.7109375" style="5" customWidth="1"/>
    <col min="8973" max="8973" width="7.85546875" style="5" customWidth="1"/>
    <col min="8974" max="8974" width="2.85546875" style="5" customWidth="1"/>
    <col min="8975" max="8975" width="8.5703125" style="5" customWidth="1"/>
    <col min="8976" max="8976" width="9.85546875" style="5" customWidth="1"/>
    <col min="8977" max="8977" width="1.5703125" style="5" customWidth="1"/>
    <col min="8978" max="8978" width="9.5703125" style="5" customWidth="1"/>
    <col min="8979" max="8979" width="8.28515625" style="5" customWidth="1"/>
    <col min="8980" max="8980" width="1" style="5" customWidth="1"/>
    <col min="8981" max="8981" width="10.28515625" style="5" customWidth="1"/>
    <col min="8982" max="8982" width="9.28515625" style="5" customWidth="1"/>
    <col min="8983" max="8983" width="1" style="5" customWidth="1"/>
    <col min="8984" max="8984" width="13.28515625" style="5" customWidth="1"/>
    <col min="8985" max="8985" width="9.5703125" style="5" customWidth="1"/>
    <col min="8986" max="8986" width="1.7109375" style="5" customWidth="1"/>
    <col min="8987" max="8987" width="11.28515625" style="5" customWidth="1"/>
    <col min="8988" max="8988" width="0" style="5" hidden="1" customWidth="1"/>
    <col min="8989" max="8989" width="10" style="5" customWidth="1"/>
    <col min="8990" max="9225" width="10" style="5"/>
    <col min="9226" max="9226" width="5.7109375" style="5" customWidth="1"/>
    <col min="9227" max="9227" width="7.7109375" style="5" customWidth="1"/>
    <col min="9228" max="9228" width="45.7109375" style="5" customWidth="1"/>
    <col min="9229" max="9229" width="7.85546875" style="5" customWidth="1"/>
    <col min="9230" max="9230" width="2.85546875" style="5" customWidth="1"/>
    <col min="9231" max="9231" width="8.5703125" style="5" customWidth="1"/>
    <col min="9232" max="9232" width="9.85546875" style="5" customWidth="1"/>
    <col min="9233" max="9233" width="1.5703125" style="5" customWidth="1"/>
    <col min="9234" max="9234" width="9.5703125" style="5" customWidth="1"/>
    <col min="9235" max="9235" width="8.28515625" style="5" customWidth="1"/>
    <col min="9236" max="9236" width="1" style="5" customWidth="1"/>
    <col min="9237" max="9237" width="10.28515625" style="5" customWidth="1"/>
    <col min="9238" max="9238" width="9.28515625" style="5" customWidth="1"/>
    <col min="9239" max="9239" width="1" style="5" customWidth="1"/>
    <col min="9240" max="9240" width="13.28515625" style="5" customWidth="1"/>
    <col min="9241" max="9241" width="9.5703125" style="5" customWidth="1"/>
    <col min="9242" max="9242" width="1.7109375" style="5" customWidth="1"/>
    <col min="9243" max="9243" width="11.28515625" style="5" customWidth="1"/>
    <col min="9244" max="9244" width="0" style="5" hidden="1" customWidth="1"/>
    <col min="9245" max="9245" width="10" style="5" customWidth="1"/>
    <col min="9246" max="9481" width="10" style="5"/>
    <col min="9482" max="9482" width="5.7109375" style="5" customWidth="1"/>
    <col min="9483" max="9483" width="7.7109375" style="5" customWidth="1"/>
    <col min="9484" max="9484" width="45.7109375" style="5" customWidth="1"/>
    <col min="9485" max="9485" width="7.85546875" style="5" customWidth="1"/>
    <col min="9486" max="9486" width="2.85546875" style="5" customWidth="1"/>
    <col min="9487" max="9487" width="8.5703125" style="5" customWidth="1"/>
    <col min="9488" max="9488" width="9.85546875" style="5" customWidth="1"/>
    <col min="9489" max="9489" width="1.5703125" style="5" customWidth="1"/>
    <col min="9490" max="9490" width="9.5703125" style="5" customWidth="1"/>
    <col min="9491" max="9491" width="8.28515625" style="5" customWidth="1"/>
    <col min="9492" max="9492" width="1" style="5" customWidth="1"/>
    <col min="9493" max="9493" width="10.28515625" style="5" customWidth="1"/>
    <col min="9494" max="9494" width="9.28515625" style="5" customWidth="1"/>
    <col min="9495" max="9495" width="1" style="5" customWidth="1"/>
    <col min="9496" max="9496" width="13.28515625" style="5" customWidth="1"/>
    <col min="9497" max="9497" width="9.5703125" style="5" customWidth="1"/>
    <col min="9498" max="9498" width="1.7109375" style="5" customWidth="1"/>
    <col min="9499" max="9499" width="11.28515625" style="5" customWidth="1"/>
    <col min="9500" max="9500" width="0" style="5" hidden="1" customWidth="1"/>
    <col min="9501" max="9501" width="10" style="5" customWidth="1"/>
    <col min="9502" max="9737" width="10" style="5"/>
    <col min="9738" max="9738" width="5.7109375" style="5" customWidth="1"/>
    <col min="9739" max="9739" width="7.7109375" style="5" customWidth="1"/>
    <col min="9740" max="9740" width="45.7109375" style="5" customWidth="1"/>
    <col min="9741" max="9741" width="7.85546875" style="5" customWidth="1"/>
    <col min="9742" max="9742" width="2.85546875" style="5" customWidth="1"/>
    <col min="9743" max="9743" width="8.5703125" style="5" customWidth="1"/>
    <col min="9744" max="9744" width="9.85546875" style="5" customWidth="1"/>
    <col min="9745" max="9745" width="1.5703125" style="5" customWidth="1"/>
    <col min="9746" max="9746" width="9.5703125" style="5" customWidth="1"/>
    <col min="9747" max="9747" width="8.28515625" style="5" customWidth="1"/>
    <col min="9748" max="9748" width="1" style="5" customWidth="1"/>
    <col min="9749" max="9749" width="10.28515625" style="5" customWidth="1"/>
    <col min="9750" max="9750" width="9.28515625" style="5" customWidth="1"/>
    <col min="9751" max="9751" width="1" style="5" customWidth="1"/>
    <col min="9752" max="9752" width="13.28515625" style="5" customWidth="1"/>
    <col min="9753" max="9753" width="9.5703125" style="5" customWidth="1"/>
    <col min="9754" max="9754" width="1.7109375" style="5" customWidth="1"/>
    <col min="9755" max="9755" width="11.28515625" style="5" customWidth="1"/>
    <col min="9756" max="9756" width="0" style="5" hidden="1" customWidth="1"/>
    <col min="9757" max="9757" width="10" style="5" customWidth="1"/>
    <col min="9758" max="9993" width="10" style="5"/>
    <col min="9994" max="9994" width="5.7109375" style="5" customWidth="1"/>
    <col min="9995" max="9995" width="7.7109375" style="5" customWidth="1"/>
    <col min="9996" max="9996" width="45.7109375" style="5" customWidth="1"/>
    <col min="9997" max="9997" width="7.85546875" style="5" customWidth="1"/>
    <col min="9998" max="9998" width="2.85546875" style="5" customWidth="1"/>
    <col min="9999" max="9999" width="8.5703125" style="5" customWidth="1"/>
    <col min="10000" max="10000" width="9.85546875" style="5" customWidth="1"/>
    <col min="10001" max="10001" width="1.5703125" style="5" customWidth="1"/>
    <col min="10002" max="10002" width="9.5703125" style="5" customWidth="1"/>
    <col min="10003" max="10003" width="8.28515625" style="5" customWidth="1"/>
    <col min="10004" max="10004" width="1" style="5" customWidth="1"/>
    <col min="10005" max="10005" width="10.28515625" style="5" customWidth="1"/>
    <col min="10006" max="10006" width="9.28515625" style="5" customWidth="1"/>
    <col min="10007" max="10007" width="1" style="5" customWidth="1"/>
    <col min="10008" max="10008" width="13.28515625" style="5" customWidth="1"/>
    <col min="10009" max="10009" width="9.5703125" style="5" customWidth="1"/>
    <col min="10010" max="10010" width="1.7109375" style="5" customWidth="1"/>
    <col min="10011" max="10011" width="11.28515625" style="5" customWidth="1"/>
    <col min="10012" max="10012" width="0" style="5" hidden="1" customWidth="1"/>
    <col min="10013" max="10013" width="10" style="5" customWidth="1"/>
    <col min="10014" max="10249" width="10" style="5"/>
    <col min="10250" max="10250" width="5.7109375" style="5" customWidth="1"/>
    <col min="10251" max="10251" width="7.7109375" style="5" customWidth="1"/>
    <col min="10252" max="10252" width="45.7109375" style="5" customWidth="1"/>
    <col min="10253" max="10253" width="7.85546875" style="5" customWidth="1"/>
    <col min="10254" max="10254" width="2.85546875" style="5" customWidth="1"/>
    <col min="10255" max="10255" width="8.5703125" style="5" customWidth="1"/>
    <col min="10256" max="10256" width="9.85546875" style="5" customWidth="1"/>
    <col min="10257" max="10257" width="1.5703125" style="5" customWidth="1"/>
    <col min="10258" max="10258" width="9.5703125" style="5" customWidth="1"/>
    <col min="10259" max="10259" width="8.28515625" style="5" customWidth="1"/>
    <col min="10260" max="10260" width="1" style="5" customWidth="1"/>
    <col min="10261" max="10261" width="10.28515625" style="5" customWidth="1"/>
    <col min="10262" max="10262" width="9.28515625" style="5" customWidth="1"/>
    <col min="10263" max="10263" width="1" style="5" customWidth="1"/>
    <col min="10264" max="10264" width="13.28515625" style="5" customWidth="1"/>
    <col min="10265" max="10265" width="9.5703125" style="5" customWidth="1"/>
    <col min="10266" max="10266" width="1.7109375" style="5" customWidth="1"/>
    <col min="10267" max="10267" width="11.28515625" style="5" customWidth="1"/>
    <col min="10268" max="10268" width="0" style="5" hidden="1" customWidth="1"/>
    <col min="10269" max="10269" width="10" style="5" customWidth="1"/>
    <col min="10270" max="10505" width="10" style="5"/>
    <col min="10506" max="10506" width="5.7109375" style="5" customWidth="1"/>
    <col min="10507" max="10507" width="7.7109375" style="5" customWidth="1"/>
    <col min="10508" max="10508" width="45.7109375" style="5" customWidth="1"/>
    <col min="10509" max="10509" width="7.85546875" style="5" customWidth="1"/>
    <col min="10510" max="10510" width="2.85546875" style="5" customWidth="1"/>
    <col min="10511" max="10511" width="8.5703125" style="5" customWidth="1"/>
    <col min="10512" max="10512" width="9.85546875" style="5" customWidth="1"/>
    <col min="10513" max="10513" width="1.5703125" style="5" customWidth="1"/>
    <col min="10514" max="10514" width="9.5703125" style="5" customWidth="1"/>
    <col min="10515" max="10515" width="8.28515625" style="5" customWidth="1"/>
    <col min="10516" max="10516" width="1" style="5" customWidth="1"/>
    <col min="10517" max="10517" width="10.28515625" style="5" customWidth="1"/>
    <col min="10518" max="10518" width="9.28515625" style="5" customWidth="1"/>
    <col min="10519" max="10519" width="1" style="5" customWidth="1"/>
    <col min="10520" max="10520" width="13.28515625" style="5" customWidth="1"/>
    <col min="10521" max="10521" width="9.5703125" style="5" customWidth="1"/>
    <col min="10522" max="10522" width="1.7109375" style="5" customWidth="1"/>
    <col min="10523" max="10523" width="11.28515625" style="5" customWidth="1"/>
    <col min="10524" max="10524" width="0" style="5" hidden="1" customWidth="1"/>
    <col min="10525" max="10525" width="10" style="5" customWidth="1"/>
    <col min="10526" max="10761" width="10" style="5"/>
    <col min="10762" max="10762" width="5.7109375" style="5" customWidth="1"/>
    <col min="10763" max="10763" width="7.7109375" style="5" customWidth="1"/>
    <col min="10764" max="10764" width="45.7109375" style="5" customWidth="1"/>
    <col min="10765" max="10765" width="7.85546875" style="5" customWidth="1"/>
    <col min="10766" max="10766" width="2.85546875" style="5" customWidth="1"/>
    <col min="10767" max="10767" width="8.5703125" style="5" customWidth="1"/>
    <col min="10768" max="10768" width="9.85546875" style="5" customWidth="1"/>
    <col min="10769" max="10769" width="1.5703125" style="5" customWidth="1"/>
    <col min="10770" max="10770" width="9.5703125" style="5" customWidth="1"/>
    <col min="10771" max="10771" width="8.28515625" style="5" customWidth="1"/>
    <col min="10772" max="10772" width="1" style="5" customWidth="1"/>
    <col min="10773" max="10773" width="10.28515625" style="5" customWidth="1"/>
    <col min="10774" max="10774" width="9.28515625" style="5" customWidth="1"/>
    <col min="10775" max="10775" width="1" style="5" customWidth="1"/>
    <col min="10776" max="10776" width="13.28515625" style="5" customWidth="1"/>
    <col min="10777" max="10777" width="9.5703125" style="5" customWidth="1"/>
    <col min="10778" max="10778" width="1.7109375" style="5" customWidth="1"/>
    <col min="10779" max="10779" width="11.28515625" style="5" customWidth="1"/>
    <col min="10780" max="10780" width="0" style="5" hidden="1" customWidth="1"/>
    <col min="10781" max="10781" width="10" style="5" customWidth="1"/>
    <col min="10782" max="11017" width="10" style="5"/>
    <col min="11018" max="11018" width="5.7109375" style="5" customWidth="1"/>
    <col min="11019" max="11019" width="7.7109375" style="5" customWidth="1"/>
    <col min="11020" max="11020" width="45.7109375" style="5" customWidth="1"/>
    <col min="11021" max="11021" width="7.85546875" style="5" customWidth="1"/>
    <col min="11022" max="11022" width="2.85546875" style="5" customWidth="1"/>
    <col min="11023" max="11023" width="8.5703125" style="5" customWidth="1"/>
    <col min="11024" max="11024" width="9.85546875" style="5" customWidth="1"/>
    <col min="11025" max="11025" width="1.5703125" style="5" customWidth="1"/>
    <col min="11026" max="11026" width="9.5703125" style="5" customWidth="1"/>
    <col min="11027" max="11027" width="8.28515625" style="5" customWidth="1"/>
    <col min="11028" max="11028" width="1" style="5" customWidth="1"/>
    <col min="11029" max="11029" width="10.28515625" style="5" customWidth="1"/>
    <col min="11030" max="11030" width="9.28515625" style="5" customWidth="1"/>
    <col min="11031" max="11031" width="1" style="5" customWidth="1"/>
    <col min="11032" max="11032" width="13.28515625" style="5" customWidth="1"/>
    <col min="11033" max="11033" width="9.5703125" style="5" customWidth="1"/>
    <col min="11034" max="11034" width="1.7109375" style="5" customWidth="1"/>
    <col min="11035" max="11035" width="11.28515625" style="5" customWidth="1"/>
    <col min="11036" max="11036" width="0" style="5" hidden="1" customWidth="1"/>
    <col min="11037" max="11037" width="10" style="5" customWidth="1"/>
    <col min="11038" max="11273" width="10" style="5"/>
    <col min="11274" max="11274" width="5.7109375" style="5" customWidth="1"/>
    <col min="11275" max="11275" width="7.7109375" style="5" customWidth="1"/>
    <col min="11276" max="11276" width="45.7109375" style="5" customWidth="1"/>
    <col min="11277" max="11277" width="7.85546875" style="5" customWidth="1"/>
    <col min="11278" max="11278" width="2.85546875" style="5" customWidth="1"/>
    <col min="11279" max="11279" width="8.5703125" style="5" customWidth="1"/>
    <col min="11280" max="11280" width="9.85546875" style="5" customWidth="1"/>
    <col min="11281" max="11281" width="1.5703125" style="5" customWidth="1"/>
    <col min="11282" max="11282" width="9.5703125" style="5" customWidth="1"/>
    <col min="11283" max="11283" width="8.28515625" style="5" customWidth="1"/>
    <col min="11284" max="11284" width="1" style="5" customWidth="1"/>
    <col min="11285" max="11285" width="10.28515625" style="5" customWidth="1"/>
    <col min="11286" max="11286" width="9.28515625" style="5" customWidth="1"/>
    <col min="11287" max="11287" width="1" style="5" customWidth="1"/>
    <col min="11288" max="11288" width="13.28515625" style="5" customWidth="1"/>
    <col min="11289" max="11289" width="9.5703125" style="5" customWidth="1"/>
    <col min="11290" max="11290" width="1.7109375" style="5" customWidth="1"/>
    <col min="11291" max="11291" width="11.28515625" style="5" customWidth="1"/>
    <col min="11292" max="11292" width="0" style="5" hidden="1" customWidth="1"/>
    <col min="11293" max="11293" width="10" style="5" customWidth="1"/>
    <col min="11294" max="11529" width="10" style="5"/>
    <col min="11530" max="11530" width="5.7109375" style="5" customWidth="1"/>
    <col min="11531" max="11531" width="7.7109375" style="5" customWidth="1"/>
    <col min="11532" max="11532" width="45.7109375" style="5" customWidth="1"/>
    <col min="11533" max="11533" width="7.85546875" style="5" customWidth="1"/>
    <col min="11534" max="11534" width="2.85546875" style="5" customWidth="1"/>
    <col min="11535" max="11535" width="8.5703125" style="5" customWidth="1"/>
    <col min="11536" max="11536" width="9.85546875" style="5" customWidth="1"/>
    <col min="11537" max="11537" width="1.5703125" style="5" customWidth="1"/>
    <col min="11538" max="11538" width="9.5703125" style="5" customWidth="1"/>
    <col min="11539" max="11539" width="8.28515625" style="5" customWidth="1"/>
    <col min="11540" max="11540" width="1" style="5" customWidth="1"/>
    <col min="11541" max="11541" width="10.28515625" style="5" customWidth="1"/>
    <col min="11542" max="11542" width="9.28515625" style="5" customWidth="1"/>
    <col min="11543" max="11543" width="1" style="5" customWidth="1"/>
    <col min="11544" max="11544" width="13.28515625" style="5" customWidth="1"/>
    <col min="11545" max="11545" width="9.5703125" style="5" customWidth="1"/>
    <col min="11546" max="11546" width="1.7109375" style="5" customWidth="1"/>
    <col min="11547" max="11547" width="11.28515625" style="5" customWidth="1"/>
    <col min="11548" max="11548" width="0" style="5" hidden="1" customWidth="1"/>
    <col min="11549" max="11549" width="10" style="5" customWidth="1"/>
    <col min="11550" max="11785" width="10" style="5"/>
    <col min="11786" max="11786" width="5.7109375" style="5" customWidth="1"/>
    <col min="11787" max="11787" width="7.7109375" style="5" customWidth="1"/>
    <col min="11788" max="11788" width="45.7109375" style="5" customWidth="1"/>
    <col min="11789" max="11789" width="7.85546875" style="5" customWidth="1"/>
    <col min="11790" max="11790" width="2.85546875" style="5" customWidth="1"/>
    <col min="11791" max="11791" width="8.5703125" style="5" customWidth="1"/>
    <col min="11792" max="11792" width="9.85546875" style="5" customWidth="1"/>
    <col min="11793" max="11793" width="1.5703125" style="5" customWidth="1"/>
    <col min="11794" max="11794" width="9.5703125" style="5" customWidth="1"/>
    <col min="11795" max="11795" width="8.28515625" style="5" customWidth="1"/>
    <col min="11796" max="11796" width="1" style="5" customWidth="1"/>
    <col min="11797" max="11797" width="10.28515625" style="5" customWidth="1"/>
    <col min="11798" max="11798" width="9.28515625" style="5" customWidth="1"/>
    <col min="11799" max="11799" width="1" style="5" customWidth="1"/>
    <col min="11800" max="11800" width="13.28515625" style="5" customWidth="1"/>
    <col min="11801" max="11801" width="9.5703125" style="5" customWidth="1"/>
    <col min="11802" max="11802" width="1.7109375" style="5" customWidth="1"/>
    <col min="11803" max="11803" width="11.28515625" style="5" customWidth="1"/>
    <col min="11804" max="11804" width="0" style="5" hidden="1" customWidth="1"/>
    <col min="11805" max="11805" width="10" style="5" customWidth="1"/>
    <col min="11806" max="12041" width="10" style="5"/>
    <col min="12042" max="12042" width="5.7109375" style="5" customWidth="1"/>
    <col min="12043" max="12043" width="7.7109375" style="5" customWidth="1"/>
    <col min="12044" max="12044" width="45.7109375" style="5" customWidth="1"/>
    <col min="12045" max="12045" width="7.85546875" style="5" customWidth="1"/>
    <col min="12046" max="12046" width="2.85546875" style="5" customWidth="1"/>
    <col min="12047" max="12047" width="8.5703125" style="5" customWidth="1"/>
    <col min="12048" max="12048" width="9.85546875" style="5" customWidth="1"/>
    <col min="12049" max="12049" width="1.5703125" style="5" customWidth="1"/>
    <col min="12050" max="12050" width="9.5703125" style="5" customWidth="1"/>
    <col min="12051" max="12051" width="8.28515625" style="5" customWidth="1"/>
    <col min="12052" max="12052" width="1" style="5" customWidth="1"/>
    <col min="12053" max="12053" width="10.28515625" style="5" customWidth="1"/>
    <col min="12054" max="12054" width="9.28515625" style="5" customWidth="1"/>
    <col min="12055" max="12055" width="1" style="5" customWidth="1"/>
    <col min="12056" max="12056" width="13.28515625" style="5" customWidth="1"/>
    <col min="12057" max="12057" width="9.5703125" style="5" customWidth="1"/>
    <col min="12058" max="12058" width="1.7109375" style="5" customWidth="1"/>
    <col min="12059" max="12059" width="11.28515625" style="5" customWidth="1"/>
    <col min="12060" max="12060" width="0" style="5" hidden="1" customWidth="1"/>
    <col min="12061" max="12061" width="10" style="5" customWidth="1"/>
    <col min="12062" max="12297" width="10" style="5"/>
    <col min="12298" max="12298" width="5.7109375" style="5" customWidth="1"/>
    <col min="12299" max="12299" width="7.7109375" style="5" customWidth="1"/>
    <col min="12300" max="12300" width="45.7109375" style="5" customWidth="1"/>
    <col min="12301" max="12301" width="7.85546875" style="5" customWidth="1"/>
    <col min="12302" max="12302" width="2.85546875" style="5" customWidth="1"/>
    <col min="12303" max="12303" width="8.5703125" style="5" customWidth="1"/>
    <col min="12304" max="12304" width="9.85546875" style="5" customWidth="1"/>
    <col min="12305" max="12305" width="1.5703125" style="5" customWidth="1"/>
    <col min="12306" max="12306" width="9.5703125" style="5" customWidth="1"/>
    <col min="12307" max="12307" width="8.28515625" style="5" customWidth="1"/>
    <col min="12308" max="12308" width="1" style="5" customWidth="1"/>
    <col min="12309" max="12309" width="10.28515625" style="5" customWidth="1"/>
    <col min="12310" max="12310" width="9.28515625" style="5" customWidth="1"/>
    <col min="12311" max="12311" width="1" style="5" customWidth="1"/>
    <col min="12312" max="12312" width="13.28515625" style="5" customWidth="1"/>
    <col min="12313" max="12313" width="9.5703125" style="5" customWidth="1"/>
    <col min="12314" max="12314" width="1.7109375" style="5" customWidth="1"/>
    <col min="12315" max="12315" width="11.28515625" style="5" customWidth="1"/>
    <col min="12316" max="12316" width="0" style="5" hidden="1" customWidth="1"/>
    <col min="12317" max="12317" width="10" style="5" customWidth="1"/>
    <col min="12318" max="12553" width="10" style="5"/>
    <col min="12554" max="12554" width="5.7109375" style="5" customWidth="1"/>
    <col min="12555" max="12555" width="7.7109375" style="5" customWidth="1"/>
    <col min="12556" max="12556" width="45.7109375" style="5" customWidth="1"/>
    <col min="12557" max="12557" width="7.85546875" style="5" customWidth="1"/>
    <col min="12558" max="12558" width="2.85546875" style="5" customWidth="1"/>
    <col min="12559" max="12559" width="8.5703125" style="5" customWidth="1"/>
    <col min="12560" max="12560" width="9.85546875" style="5" customWidth="1"/>
    <col min="12561" max="12561" width="1.5703125" style="5" customWidth="1"/>
    <col min="12562" max="12562" width="9.5703125" style="5" customWidth="1"/>
    <col min="12563" max="12563" width="8.28515625" style="5" customWidth="1"/>
    <col min="12564" max="12564" width="1" style="5" customWidth="1"/>
    <col min="12565" max="12565" width="10.28515625" style="5" customWidth="1"/>
    <col min="12566" max="12566" width="9.28515625" style="5" customWidth="1"/>
    <col min="12567" max="12567" width="1" style="5" customWidth="1"/>
    <col min="12568" max="12568" width="13.28515625" style="5" customWidth="1"/>
    <col min="12569" max="12569" width="9.5703125" style="5" customWidth="1"/>
    <col min="12570" max="12570" width="1.7109375" style="5" customWidth="1"/>
    <col min="12571" max="12571" width="11.28515625" style="5" customWidth="1"/>
    <col min="12572" max="12572" width="0" style="5" hidden="1" customWidth="1"/>
    <col min="12573" max="12573" width="10" style="5" customWidth="1"/>
    <col min="12574" max="12809" width="10" style="5"/>
    <col min="12810" max="12810" width="5.7109375" style="5" customWidth="1"/>
    <col min="12811" max="12811" width="7.7109375" style="5" customWidth="1"/>
    <col min="12812" max="12812" width="45.7109375" style="5" customWidth="1"/>
    <col min="12813" max="12813" width="7.85546875" style="5" customWidth="1"/>
    <col min="12814" max="12814" width="2.85546875" style="5" customWidth="1"/>
    <col min="12815" max="12815" width="8.5703125" style="5" customWidth="1"/>
    <col min="12816" max="12816" width="9.85546875" style="5" customWidth="1"/>
    <col min="12817" max="12817" width="1.5703125" style="5" customWidth="1"/>
    <col min="12818" max="12818" width="9.5703125" style="5" customWidth="1"/>
    <col min="12819" max="12819" width="8.28515625" style="5" customWidth="1"/>
    <col min="12820" max="12820" width="1" style="5" customWidth="1"/>
    <col min="12821" max="12821" width="10.28515625" style="5" customWidth="1"/>
    <col min="12822" max="12822" width="9.28515625" style="5" customWidth="1"/>
    <col min="12823" max="12823" width="1" style="5" customWidth="1"/>
    <col min="12824" max="12824" width="13.28515625" style="5" customWidth="1"/>
    <col min="12825" max="12825" width="9.5703125" style="5" customWidth="1"/>
    <col min="12826" max="12826" width="1.7109375" style="5" customWidth="1"/>
    <col min="12827" max="12827" width="11.28515625" style="5" customWidth="1"/>
    <col min="12828" max="12828" width="0" style="5" hidden="1" customWidth="1"/>
    <col min="12829" max="12829" width="10" style="5" customWidth="1"/>
    <col min="12830" max="13065" width="10" style="5"/>
    <col min="13066" max="13066" width="5.7109375" style="5" customWidth="1"/>
    <col min="13067" max="13067" width="7.7109375" style="5" customWidth="1"/>
    <col min="13068" max="13068" width="45.7109375" style="5" customWidth="1"/>
    <col min="13069" max="13069" width="7.85546875" style="5" customWidth="1"/>
    <col min="13070" max="13070" width="2.85546875" style="5" customWidth="1"/>
    <col min="13071" max="13071" width="8.5703125" style="5" customWidth="1"/>
    <col min="13072" max="13072" width="9.85546875" style="5" customWidth="1"/>
    <col min="13073" max="13073" width="1.5703125" style="5" customWidth="1"/>
    <col min="13074" max="13074" width="9.5703125" style="5" customWidth="1"/>
    <col min="13075" max="13075" width="8.28515625" style="5" customWidth="1"/>
    <col min="13076" max="13076" width="1" style="5" customWidth="1"/>
    <col min="13077" max="13077" width="10.28515625" style="5" customWidth="1"/>
    <col min="13078" max="13078" width="9.28515625" style="5" customWidth="1"/>
    <col min="13079" max="13079" width="1" style="5" customWidth="1"/>
    <col min="13080" max="13080" width="13.28515625" style="5" customWidth="1"/>
    <col min="13081" max="13081" width="9.5703125" style="5" customWidth="1"/>
    <col min="13082" max="13082" width="1.7109375" style="5" customWidth="1"/>
    <col min="13083" max="13083" width="11.28515625" style="5" customWidth="1"/>
    <col min="13084" max="13084" width="0" style="5" hidden="1" customWidth="1"/>
    <col min="13085" max="13085" width="10" style="5" customWidth="1"/>
    <col min="13086" max="13321" width="10" style="5"/>
    <col min="13322" max="13322" width="5.7109375" style="5" customWidth="1"/>
    <col min="13323" max="13323" width="7.7109375" style="5" customWidth="1"/>
    <col min="13324" max="13324" width="45.7109375" style="5" customWidth="1"/>
    <col min="13325" max="13325" width="7.85546875" style="5" customWidth="1"/>
    <col min="13326" max="13326" width="2.85546875" style="5" customWidth="1"/>
    <col min="13327" max="13327" width="8.5703125" style="5" customWidth="1"/>
    <col min="13328" max="13328" width="9.85546875" style="5" customWidth="1"/>
    <col min="13329" max="13329" width="1.5703125" style="5" customWidth="1"/>
    <col min="13330" max="13330" width="9.5703125" style="5" customWidth="1"/>
    <col min="13331" max="13331" width="8.28515625" style="5" customWidth="1"/>
    <col min="13332" max="13332" width="1" style="5" customWidth="1"/>
    <col min="13333" max="13333" width="10.28515625" style="5" customWidth="1"/>
    <col min="13334" max="13334" width="9.28515625" style="5" customWidth="1"/>
    <col min="13335" max="13335" width="1" style="5" customWidth="1"/>
    <col min="13336" max="13336" width="13.28515625" style="5" customWidth="1"/>
    <col min="13337" max="13337" width="9.5703125" style="5" customWidth="1"/>
    <col min="13338" max="13338" width="1.7109375" style="5" customWidth="1"/>
    <col min="13339" max="13339" width="11.28515625" style="5" customWidth="1"/>
    <col min="13340" max="13340" width="0" style="5" hidden="1" customWidth="1"/>
    <col min="13341" max="13341" width="10" style="5" customWidth="1"/>
    <col min="13342" max="13577" width="10" style="5"/>
    <col min="13578" max="13578" width="5.7109375" style="5" customWidth="1"/>
    <col min="13579" max="13579" width="7.7109375" style="5" customWidth="1"/>
    <col min="13580" max="13580" width="45.7109375" style="5" customWidth="1"/>
    <col min="13581" max="13581" width="7.85546875" style="5" customWidth="1"/>
    <col min="13582" max="13582" width="2.85546875" style="5" customWidth="1"/>
    <col min="13583" max="13583" width="8.5703125" style="5" customWidth="1"/>
    <col min="13584" max="13584" width="9.85546875" style="5" customWidth="1"/>
    <col min="13585" max="13585" width="1.5703125" style="5" customWidth="1"/>
    <col min="13586" max="13586" width="9.5703125" style="5" customWidth="1"/>
    <col min="13587" max="13587" width="8.28515625" style="5" customWidth="1"/>
    <col min="13588" max="13588" width="1" style="5" customWidth="1"/>
    <col min="13589" max="13589" width="10.28515625" style="5" customWidth="1"/>
    <col min="13590" max="13590" width="9.28515625" style="5" customWidth="1"/>
    <col min="13591" max="13591" width="1" style="5" customWidth="1"/>
    <col min="13592" max="13592" width="13.28515625" style="5" customWidth="1"/>
    <col min="13593" max="13593" width="9.5703125" style="5" customWidth="1"/>
    <col min="13594" max="13594" width="1.7109375" style="5" customWidth="1"/>
    <col min="13595" max="13595" width="11.28515625" style="5" customWidth="1"/>
    <col min="13596" max="13596" width="0" style="5" hidden="1" customWidth="1"/>
    <col min="13597" max="13597" width="10" style="5" customWidth="1"/>
    <col min="13598" max="13833" width="10" style="5"/>
    <col min="13834" max="13834" width="5.7109375" style="5" customWidth="1"/>
    <col min="13835" max="13835" width="7.7109375" style="5" customWidth="1"/>
    <col min="13836" max="13836" width="45.7109375" style="5" customWidth="1"/>
    <col min="13837" max="13837" width="7.85546875" style="5" customWidth="1"/>
    <col min="13838" max="13838" width="2.85546875" style="5" customWidth="1"/>
    <col min="13839" max="13839" width="8.5703125" style="5" customWidth="1"/>
    <col min="13840" max="13840" width="9.85546875" style="5" customWidth="1"/>
    <col min="13841" max="13841" width="1.5703125" style="5" customWidth="1"/>
    <col min="13842" max="13842" width="9.5703125" style="5" customWidth="1"/>
    <col min="13843" max="13843" width="8.28515625" style="5" customWidth="1"/>
    <col min="13844" max="13844" width="1" style="5" customWidth="1"/>
    <col min="13845" max="13845" width="10.28515625" style="5" customWidth="1"/>
    <col min="13846" max="13846" width="9.28515625" style="5" customWidth="1"/>
    <col min="13847" max="13847" width="1" style="5" customWidth="1"/>
    <col min="13848" max="13848" width="13.28515625" style="5" customWidth="1"/>
    <col min="13849" max="13849" width="9.5703125" style="5" customWidth="1"/>
    <col min="13850" max="13850" width="1.7109375" style="5" customWidth="1"/>
    <col min="13851" max="13851" width="11.28515625" style="5" customWidth="1"/>
    <col min="13852" max="13852" width="0" style="5" hidden="1" customWidth="1"/>
    <col min="13853" max="13853" width="10" style="5" customWidth="1"/>
    <col min="13854" max="14089" width="10" style="5"/>
    <col min="14090" max="14090" width="5.7109375" style="5" customWidth="1"/>
    <col min="14091" max="14091" width="7.7109375" style="5" customWidth="1"/>
    <col min="14092" max="14092" width="45.7109375" style="5" customWidth="1"/>
    <col min="14093" max="14093" width="7.85546875" style="5" customWidth="1"/>
    <col min="14094" max="14094" width="2.85546875" style="5" customWidth="1"/>
    <col min="14095" max="14095" width="8.5703125" style="5" customWidth="1"/>
    <col min="14096" max="14096" width="9.85546875" style="5" customWidth="1"/>
    <col min="14097" max="14097" width="1.5703125" style="5" customWidth="1"/>
    <col min="14098" max="14098" width="9.5703125" style="5" customWidth="1"/>
    <col min="14099" max="14099" width="8.28515625" style="5" customWidth="1"/>
    <col min="14100" max="14100" width="1" style="5" customWidth="1"/>
    <col min="14101" max="14101" width="10.28515625" style="5" customWidth="1"/>
    <col min="14102" max="14102" width="9.28515625" style="5" customWidth="1"/>
    <col min="14103" max="14103" width="1" style="5" customWidth="1"/>
    <col min="14104" max="14104" width="13.28515625" style="5" customWidth="1"/>
    <col min="14105" max="14105" width="9.5703125" style="5" customWidth="1"/>
    <col min="14106" max="14106" width="1.7109375" style="5" customWidth="1"/>
    <col min="14107" max="14107" width="11.28515625" style="5" customWidth="1"/>
    <col min="14108" max="14108" width="0" style="5" hidden="1" customWidth="1"/>
    <col min="14109" max="14109" width="10" style="5" customWidth="1"/>
    <col min="14110" max="14345" width="10" style="5"/>
    <col min="14346" max="14346" width="5.7109375" style="5" customWidth="1"/>
    <col min="14347" max="14347" width="7.7109375" style="5" customWidth="1"/>
    <col min="14348" max="14348" width="45.7109375" style="5" customWidth="1"/>
    <col min="14349" max="14349" width="7.85546875" style="5" customWidth="1"/>
    <col min="14350" max="14350" width="2.85546875" style="5" customWidth="1"/>
    <col min="14351" max="14351" width="8.5703125" style="5" customWidth="1"/>
    <col min="14352" max="14352" width="9.85546875" style="5" customWidth="1"/>
    <col min="14353" max="14353" width="1.5703125" style="5" customWidth="1"/>
    <col min="14354" max="14354" width="9.5703125" style="5" customWidth="1"/>
    <col min="14355" max="14355" width="8.28515625" style="5" customWidth="1"/>
    <col min="14356" max="14356" width="1" style="5" customWidth="1"/>
    <col min="14357" max="14357" width="10.28515625" style="5" customWidth="1"/>
    <col min="14358" max="14358" width="9.28515625" style="5" customWidth="1"/>
    <col min="14359" max="14359" width="1" style="5" customWidth="1"/>
    <col min="14360" max="14360" width="13.28515625" style="5" customWidth="1"/>
    <col min="14361" max="14361" width="9.5703125" style="5" customWidth="1"/>
    <col min="14362" max="14362" width="1.7109375" style="5" customWidth="1"/>
    <col min="14363" max="14363" width="11.28515625" style="5" customWidth="1"/>
    <col min="14364" max="14364" width="0" style="5" hidden="1" customWidth="1"/>
    <col min="14365" max="14365" width="10" style="5" customWidth="1"/>
    <col min="14366" max="14601" width="10" style="5"/>
    <col min="14602" max="14602" width="5.7109375" style="5" customWidth="1"/>
    <col min="14603" max="14603" width="7.7109375" style="5" customWidth="1"/>
    <col min="14604" max="14604" width="45.7109375" style="5" customWidth="1"/>
    <col min="14605" max="14605" width="7.85546875" style="5" customWidth="1"/>
    <col min="14606" max="14606" width="2.85546875" style="5" customWidth="1"/>
    <col min="14607" max="14607" width="8.5703125" style="5" customWidth="1"/>
    <col min="14608" max="14608" width="9.85546875" style="5" customWidth="1"/>
    <col min="14609" max="14609" width="1.5703125" style="5" customWidth="1"/>
    <col min="14610" max="14610" width="9.5703125" style="5" customWidth="1"/>
    <col min="14611" max="14611" width="8.28515625" style="5" customWidth="1"/>
    <col min="14612" max="14612" width="1" style="5" customWidth="1"/>
    <col min="14613" max="14613" width="10.28515625" style="5" customWidth="1"/>
    <col min="14614" max="14614" width="9.28515625" style="5" customWidth="1"/>
    <col min="14615" max="14615" width="1" style="5" customWidth="1"/>
    <col min="14616" max="14616" width="13.28515625" style="5" customWidth="1"/>
    <col min="14617" max="14617" width="9.5703125" style="5" customWidth="1"/>
    <col min="14618" max="14618" width="1.7109375" style="5" customWidth="1"/>
    <col min="14619" max="14619" width="11.28515625" style="5" customWidth="1"/>
    <col min="14620" max="14620" width="0" style="5" hidden="1" customWidth="1"/>
    <col min="14621" max="14621" width="10" style="5" customWidth="1"/>
    <col min="14622" max="14857" width="10" style="5"/>
    <col min="14858" max="14858" width="5.7109375" style="5" customWidth="1"/>
    <col min="14859" max="14859" width="7.7109375" style="5" customWidth="1"/>
    <col min="14860" max="14860" width="45.7109375" style="5" customWidth="1"/>
    <col min="14861" max="14861" width="7.85546875" style="5" customWidth="1"/>
    <col min="14862" max="14862" width="2.85546875" style="5" customWidth="1"/>
    <col min="14863" max="14863" width="8.5703125" style="5" customWidth="1"/>
    <col min="14864" max="14864" width="9.85546875" style="5" customWidth="1"/>
    <col min="14865" max="14865" width="1.5703125" style="5" customWidth="1"/>
    <col min="14866" max="14866" width="9.5703125" style="5" customWidth="1"/>
    <col min="14867" max="14867" width="8.28515625" style="5" customWidth="1"/>
    <col min="14868" max="14868" width="1" style="5" customWidth="1"/>
    <col min="14869" max="14869" width="10.28515625" style="5" customWidth="1"/>
    <col min="14870" max="14870" width="9.28515625" style="5" customWidth="1"/>
    <col min="14871" max="14871" width="1" style="5" customWidth="1"/>
    <col min="14872" max="14872" width="13.28515625" style="5" customWidth="1"/>
    <col min="14873" max="14873" width="9.5703125" style="5" customWidth="1"/>
    <col min="14874" max="14874" width="1.7109375" style="5" customWidth="1"/>
    <col min="14875" max="14875" width="11.28515625" style="5" customWidth="1"/>
    <col min="14876" max="14876" width="0" style="5" hidden="1" customWidth="1"/>
    <col min="14877" max="14877" width="10" style="5" customWidth="1"/>
    <col min="14878" max="15113" width="10" style="5"/>
    <col min="15114" max="15114" width="5.7109375" style="5" customWidth="1"/>
    <col min="15115" max="15115" width="7.7109375" style="5" customWidth="1"/>
    <col min="15116" max="15116" width="45.7109375" style="5" customWidth="1"/>
    <col min="15117" max="15117" width="7.85546875" style="5" customWidth="1"/>
    <col min="15118" max="15118" width="2.85546875" style="5" customWidth="1"/>
    <col min="15119" max="15119" width="8.5703125" style="5" customWidth="1"/>
    <col min="15120" max="15120" width="9.85546875" style="5" customWidth="1"/>
    <col min="15121" max="15121" width="1.5703125" style="5" customWidth="1"/>
    <col min="15122" max="15122" width="9.5703125" style="5" customWidth="1"/>
    <col min="15123" max="15123" width="8.28515625" style="5" customWidth="1"/>
    <col min="15124" max="15124" width="1" style="5" customWidth="1"/>
    <col min="15125" max="15125" width="10.28515625" style="5" customWidth="1"/>
    <col min="15126" max="15126" width="9.28515625" style="5" customWidth="1"/>
    <col min="15127" max="15127" width="1" style="5" customWidth="1"/>
    <col min="15128" max="15128" width="13.28515625" style="5" customWidth="1"/>
    <col min="15129" max="15129" width="9.5703125" style="5" customWidth="1"/>
    <col min="15130" max="15130" width="1.7109375" style="5" customWidth="1"/>
    <col min="15131" max="15131" width="11.28515625" style="5" customWidth="1"/>
    <col min="15132" max="15132" width="0" style="5" hidden="1" customWidth="1"/>
    <col min="15133" max="15133" width="10" style="5" customWidth="1"/>
    <col min="15134" max="15369" width="10" style="5"/>
    <col min="15370" max="15370" width="5.7109375" style="5" customWidth="1"/>
    <col min="15371" max="15371" width="7.7109375" style="5" customWidth="1"/>
    <col min="15372" max="15372" width="45.7109375" style="5" customWidth="1"/>
    <col min="15373" max="15373" width="7.85546875" style="5" customWidth="1"/>
    <col min="15374" max="15374" width="2.85546875" style="5" customWidth="1"/>
    <col min="15375" max="15375" width="8.5703125" style="5" customWidth="1"/>
    <col min="15376" max="15376" width="9.85546875" style="5" customWidth="1"/>
    <col min="15377" max="15377" width="1.5703125" style="5" customWidth="1"/>
    <col min="15378" max="15378" width="9.5703125" style="5" customWidth="1"/>
    <col min="15379" max="15379" width="8.28515625" style="5" customWidth="1"/>
    <col min="15380" max="15380" width="1" style="5" customWidth="1"/>
    <col min="15381" max="15381" width="10.28515625" style="5" customWidth="1"/>
    <col min="15382" max="15382" width="9.28515625" style="5" customWidth="1"/>
    <col min="15383" max="15383" width="1" style="5" customWidth="1"/>
    <col min="15384" max="15384" width="13.28515625" style="5" customWidth="1"/>
    <col min="15385" max="15385" width="9.5703125" style="5" customWidth="1"/>
    <col min="15386" max="15386" width="1.7109375" style="5" customWidth="1"/>
    <col min="15387" max="15387" width="11.28515625" style="5" customWidth="1"/>
    <col min="15388" max="15388" width="0" style="5" hidden="1" customWidth="1"/>
    <col min="15389" max="15389" width="10" style="5" customWidth="1"/>
    <col min="15390" max="15625" width="10" style="5"/>
    <col min="15626" max="15626" width="5.7109375" style="5" customWidth="1"/>
    <col min="15627" max="15627" width="7.7109375" style="5" customWidth="1"/>
    <col min="15628" max="15628" width="45.7109375" style="5" customWidth="1"/>
    <col min="15629" max="15629" width="7.85546875" style="5" customWidth="1"/>
    <col min="15630" max="15630" width="2.85546875" style="5" customWidth="1"/>
    <col min="15631" max="15631" width="8.5703125" style="5" customWidth="1"/>
    <col min="15632" max="15632" width="9.85546875" style="5" customWidth="1"/>
    <col min="15633" max="15633" width="1.5703125" style="5" customWidth="1"/>
    <col min="15634" max="15634" width="9.5703125" style="5" customWidth="1"/>
    <col min="15635" max="15635" width="8.28515625" style="5" customWidth="1"/>
    <col min="15636" max="15636" width="1" style="5" customWidth="1"/>
    <col min="15637" max="15637" width="10.28515625" style="5" customWidth="1"/>
    <col min="15638" max="15638" width="9.28515625" style="5" customWidth="1"/>
    <col min="15639" max="15639" width="1" style="5" customWidth="1"/>
    <col min="15640" max="15640" width="13.28515625" style="5" customWidth="1"/>
    <col min="15641" max="15641" width="9.5703125" style="5" customWidth="1"/>
    <col min="15642" max="15642" width="1.7109375" style="5" customWidth="1"/>
    <col min="15643" max="15643" width="11.28515625" style="5" customWidth="1"/>
    <col min="15644" max="15644" width="0" style="5" hidden="1" customWidth="1"/>
    <col min="15645" max="15645" width="10" style="5" customWidth="1"/>
    <col min="15646" max="15881" width="10" style="5"/>
    <col min="15882" max="15882" width="5.7109375" style="5" customWidth="1"/>
    <col min="15883" max="15883" width="7.7109375" style="5" customWidth="1"/>
    <col min="15884" max="15884" width="45.7109375" style="5" customWidth="1"/>
    <col min="15885" max="15885" width="7.85546875" style="5" customWidth="1"/>
    <col min="15886" max="15886" width="2.85546875" style="5" customWidth="1"/>
    <col min="15887" max="15887" width="8.5703125" style="5" customWidth="1"/>
    <col min="15888" max="15888" width="9.85546875" style="5" customWidth="1"/>
    <col min="15889" max="15889" width="1.5703125" style="5" customWidth="1"/>
    <col min="15890" max="15890" width="9.5703125" style="5" customWidth="1"/>
    <col min="15891" max="15891" width="8.28515625" style="5" customWidth="1"/>
    <col min="15892" max="15892" width="1" style="5" customWidth="1"/>
    <col min="15893" max="15893" width="10.28515625" style="5" customWidth="1"/>
    <col min="15894" max="15894" width="9.28515625" style="5" customWidth="1"/>
    <col min="15895" max="15895" width="1" style="5" customWidth="1"/>
    <col min="15896" max="15896" width="13.28515625" style="5" customWidth="1"/>
    <col min="15897" max="15897" width="9.5703125" style="5" customWidth="1"/>
    <col min="15898" max="15898" width="1.7109375" style="5" customWidth="1"/>
    <col min="15899" max="15899" width="11.28515625" style="5" customWidth="1"/>
    <col min="15900" max="15900" width="0" style="5" hidden="1" customWidth="1"/>
    <col min="15901" max="15901" width="10" style="5" customWidth="1"/>
    <col min="15902" max="16137" width="10" style="5"/>
    <col min="16138" max="16138" width="5.7109375" style="5" customWidth="1"/>
    <col min="16139" max="16139" width="7.7109375" style="5" customWidth="1"/>
    <col min="16140" max="16140" width="45.7109375" style="5" customWidth="1"/>
    <col min="16141" max="16141" width="7.85546875" style="5" customWidth="1"/>
    <col min="16142" max="16142" width="2.85546875" style="5" customWidth="1"/>
    <col min="16143" max="16143" width="8.5703125" style="5" customWidth="1"/>
    <col min="16144" max="16144" width="9.85546875" style="5" customWidth="1"/>
    <col min="16145" max="16145" width="1.5703125" style="5" customWidth="1"/>
    <col min="16146" max="16146" width="9.5703125" style="5" customWidth="1"/>
    <col min="16147" max="16147" width="8.28515625" style="5" customWidth="1"/>
    <col min="16148" max="16148" width="1" style="5" customWidth="1"/>
    <col min="16149" max="16149" width="10.28515625" style="5" customWidth="1"/>
    <col min="16150" max="16150" width="9.28515625" style="5" customWidth="1"/>
    <col min="16151" max="16151" width="1" style="5" customWidth="1"/>
    <col min="16152" max="16152" width="13.28515625" style="5" customWidth="1"/>
    <col min="16153" max="16153" width="9.5703125" style="5" customWidth="1"/>
    <col min="16154" max="16154" width="1.7109375" style="5" customWidth="1"/>
    <col min="16155" max="16155" width="11.28515625" style="5" customWidth="1"/>
    <col min="16156" max="16156" width="0" style="5" hidden="1" customWidth="1"/>
    <col min="16157" max="16157" width="10" style="5" customWidth="1"/>
    <col min="16158" max="16384" width="10" style="5"/>
  </cols>
  <sheetData>
    <row r="2" spans="1:32">
      <c r="C2" s="4" t="s">
        <v>63</v>
      </c>
    </row>
    <row r="3" spans="1:32">
      <c r="A3" s="161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32">
      <c r="A4" s="6"/>
      <c r="B4" s="7"/>
      <c r="C4" s="7"/>
      <c r="D4" s="7"/>
      <c r="E4" s="7"/>
      <c r="F4" s="7"/>
      <c r="G4" s="65"/>
      <c r="H4" s="7"/>
      <c r="I4" s="7"/>
      <c r="J4" s="7"/>
      <c r="K4" s="65"/>
      <c r="L4" s="7"/>
      <c r="M4" s="7"/>
      <c r="N4" s="7"/>
      <c r="O4" s="65"/>
      <c r="P4" s="7"/>
      <c r="Q4" s="7"/>
      <c r="R4" s="7"/>
      <c r="S4" s="65"/>
      <c r="T4" s="7"/>
      <c r="U4" s="7"/>
      <c r="V4" s="7"/>
    </row>
    <row r="5" spans="1:32">
      <c r="A5" s="6"/>
      <c r="B5" s="7"/>
      <c r="C5" s="7"/>
      <c r="D5" s="7"/>
      <c r="E5" s="7"/>
      <c r="F5" s="7"/>
      <c r="G5" s="65"/>
      <c r="H5" s="7"/>
      <c r="I5" s="7"/>
      <c r="J5" s="7"/>
      <c r="K5" s="65"/>
      <c r="L5" s="7"/>
      <c r="M5" s="7"/>
      <c r="N5" s="7"/>
      <c r="O5" s="65"/>
      <c r="P5" s="7"/>
      <c r="Q5" s="7"/>
      <c r="R5" s="7"/>
      <c r="S5" s="65"/>
      <c r="T5" s="7"/>
      <c r="U5" s="7"/>
      <c r="V5" s="7"/>
    </row>
    <row r="6" spans="1:32" ht="15.6" customHeight="1">
      <c r="A6" s="203" t="s">
        <v>62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4"/>
      <c r="X6" s="204"/>
      <c r="Y6" s="204"/>
      <c r="Z6" s="204"/>
      <c r="AA6" s="204"/>
      <c r="AB6" s="204"/>
      <c r="AC6" s="204"/>
      <c r="AD6" s="204"/>
      <c r="AE6" s="204"/>
      <c r="AF6" s="204"/>
    </row>
    <row r="7" spans="1:32" ht="15.6" customHeight="1">
      <c r="A7" s="8"/>
      <c r="B7" s="8"/>
      <c r="C7" s="8"/>
      <c r="D7" s="8"/>
      <c r="E7" s="8"/>
      <c r="F7" s="8"/>
      <c r="G7" s="64"/>
      <c r="H7" s="8"/>
      <c r="I7" s="8"/>
      <c r="J7" s="8"/>
      <c r="K7" s="64"/>
      <c r="L7" s="8"/>
      <c r="M7" s="8"/>
      <c r="N7" s="8"/>
      <c r="O7" s="64"/>
      <c r="P7" s="8"/>
      <c r="Q7" s="8"/>
      <c r="R7" s="8"/>
      <c r="S7" s="64"/>
      <c r="T7" s="8"/>
      <c r="U7" s="8"/>
      <c r="V7" s="8"/>
    </row>
    <row r="8" spans="1:32" ht="15.6" customHeight="1" thickBot="1">
      <c r="A8" s="9"/>
      <c r="B8" s="10"/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32" ht="18" customHeight="1" thickBot="1">
      <c r="A9" s="163"/>
      <c r="B9" s="205" t="s">
        <v>2</v>
      </c>
      <c r="C9" s="206"/>
      <c r="D9" s="215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04"/>
      <c r="X9" s="204"/>
      <c r="Y9" s="204"/>
      <c r="Z9" s="29"/>
      <c r="AA9" s="29"/>
      <c r="AB9" s="29"/>
      <c r="AC9" s="197"/>
      <c r="AD9" s="198"/>
      <c r="AE9" s="198"/>
      <c r="AF9" s="199"/>
    </row>
    <row r="10" spans="1:32" ht="9" customHeight="1" thickBot="1">
      <c r="A10" s="163"/>
      <c r="B10" s="207"/>
      <c r="C10" s="208"/>
      <c r="D10" s="217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04"/>
      <c r="X10" s="204"/>
      <c r="Y10" s="204"/>
      <c r="Z10" s="52"/>
      <c r="AA10" s="52"/>
      <c r="AB10" s="52"/>
      <c r="AC10" s="200"/>
      <c r="AD10" s="201"/>
      <c r="AE10" s="201"/>
      <c r="AF10" s="202"/>
    </row>
    <row r="11" spans="1:32" ht="33.75" customHeight="1" thickBot="1">
      <c r="A11" s="163"/>
      <c r="B11" s="207"/>
      <c r="C11" s="208"/>
      <c r="D11" s="164" t="s">
        <v>54</v>
      </c>
      <c r="E11" s="181" t="s">
        <v>55</v>
      </c>
      <c r="F11" s="181" t="s">
        <v>56</v>
      </c>
      <c r="G11" s="181" t="s">
        <v>53</v>
      </c>
      <c r="H11" s="212" t="s">
        <v>3</v>
      </c>
      <c r="I11" s="212"/>
      <c r="J11" s="223"/>
      <c r="K11" s="224"/>
      <c r="L11" s="211" t="s">
        <v>4</v>
      </c>
      <c r="M11" s="212"/>
      <c r="N11" s="218"/>
      <c r="O11" s="224"/>
      <c r="P11" s="211" t="s">
        <v>0</v>
      </c>
      <c r="Q11" s="212"/>
      <c r="R11" s="213"/>
      <c r="S11" s="214"/>
      <c r="T11" s="211" t="s">
        <v>34</v>
      </c>
      <c r="U11" s="212"/>
      <c r="V11" s="218"/>
      <c r="W11" s="195"/>
      <c r="X11" s="196"/>
      <c r="Y11" s="219" t="s">
        <v>1</v>
      </c>
      <c r="Z11" s="220"/>
      <c r="AA11" s="220"/>
      <c r="AB11" s="221"/>
      <c r="AC11" s="194" t="s">
        <v>36</v>
      </c>
      <c r="AD11" s="195"/>
      <c r="AE11" s="196"/>
      <c r="AF11" s="53" t="s">
        <v>47</v>
      </c>
    </row>
    <row r="12" spans="1:32" ht="39" customHeight="1" thickBot="1">
      <c r="A12" s="163"/>
      <c r="B12" s="209"/>
      <c r="C12" s="210"/>
      <c r="D12" s="165"/>
      <c r="E12" s="182"/>
      <c r="F12" s="182"/>
      <c r="G12" s="222"/>
      <c r="H12" s="113" t="s">
        <v>57</v>
      </c>
      <c r="I12" s="114" t="s">
        <v>58</v>
      </c>
      <c r="J12" s="115" t="s">
        <v>59</v>
      </c>
      <c r="K12" s="116" t="s">
        <v>53</v>
      </c>
      <c r="L12" s="117" t="s">
        <v>57</v>
      </c>
      <c r="M12" s="114" t="s">
        <v>60</v>
      </c>
      <c r="N12" s="118" t="s">
        <v>56</v>
      </c>
      <c r="O12" s="118" t="s">
        <v>53</v>
      </c>
      <c r="P12" s="119" t="s">
        <v>57</v>
      </c>
      <c r="Q12" s="114" t="s">
        <v>61</v>
      </c>
      <c r="R12" s="114" t="s">
        <v>59</v>
      </c>
      <c r="S12" s="114" t="s">
        <v>53</v>
      </c>
      <c r="T12" s="119" t="s">
        <v>57</v>
      </c>
      <c r="U12" s="114" t="s">
        <v>60</v>
      </c>
      <c r="V12" s="114" t="s">
        <v>59</v>
      </c>
      <c r="W12" s="120"/>
      <c r="X12" s="126" t="s">
        <v>53</v>
      </c>
      <c r="Y12" s="156" t="s">
        <v>57</v>
      </c>
      <c r="Z12" s="121" t="s">
        <v>60</v>
      </c>
      <c r="AA12" s="121" t="s">
        <v>59</v>
      </c>
      <c r="AB12" s="157" t="s">
        <v>53</v>
      </c>
      <c r="AC12" s="122" t="s">
        <v>57</v>
      </c>
      <c r="AD12" s="123" t="s">
        <v>60</v>
      </c>
      <c r="AE12" s="124" t="s">
        <v>53</v>
      </c>
      <c r="AF12" s="125" t="s">
        <v>48</v>
      </c>
    </row>
    <row r="13" spans="1:32" ht="22.5" customHeight="1">
      <c r="A13" s="25"/>
      <c r="B13" s="26"/>
      <c r="C13" s="28" t="s">
        <v>44</v>
      </c>
      <c r="D13" s="54" t="s">
        <v>51</v>
      </c>
      <c r="E13" s="155" t="s">
        <v>51</v>
      </c>
      <c r="F13" s="155" t="s">
        <v>52</v>
      </c>
      <c r="G13" s="155"/>
      <c r="H13" s="55" t="s">
        <v>51</v>
      </c>
      <c r="I13" s="56" t="s">
        <v>51</v>
      </c>
      <c r="J13" s="57" t="s">
        <v>52</v>
      </c>
      <c r="K13" s="57"/>
      <c r="L13" s="55" t="s">
        <v>51</v>
      </c>
      <c r="M13" s="56" t="s">
        <v>51</v>
      </c>
      <c r="N13" s="56" t="s">
        <v>52</v>
      </c>
      <c r="O13" s="56"/>
      <c r="P13" s="55" t="s">
        <v>51</v>
      </c>
      <c r="Q13" s="56" t="s">
        <v>51</v>
      </c>
      <c r="R13" s="56" t="s">
        <v>52</v>
      </c>
      <c r="S13" s="56"/>
      <c r="T13" s="55" t="s">
        <v>51</v>
      </c>
      <c r="U13" s="56" t="s">
        <v>51</v>
      </c>
      <c r="V13" s="56" t="s">
        <v>52</v>
      </c>
      <c r="W13" s="58"/>
      <c r="X13" s="59"/>
      <c r="Y13" s="66" t="s">
        <v>51</v>
      </c>
      <c r="Z13" s="59" t="s">
        <v>51</v>
      </c>
      <c r="AA13" s="59" t="s">
        <v>52</v>
      </c>
      <c r="AB13" s="67"/>
      <c r="AC13" s="60" t="s">
        <v>51</v>
      </c>
      <c r="AD13" s="60" t="s">
        <v>51</v>
      </c>
      <c r="AE13" s="60" t="s">
        <v>52</v>
      </c>
      <c r="AF13" s="60"/>
    </row>
    <row r="14" spans="1:32" s="13" customFormat="1" ht="34.5" customHeight="1">
      <c r="A14" s="50"/>
      <c r="B14" s="30" t="s">
        <v>5</v>
      </c>
      <c r="C14" s="51" t="s">
        <v>6</v>
      </c>
      <c r="D14" s="69">
        <v>18582000</v>
      </c>
      <c r="E14" s="69">
        <f t="shared" ref="E14:E29" si="0">SUM(I14,M14,Q14,U14,Z14,AD14)</f>
        <v>18904651</v>
      </c>
      <c r="F14" s="69">
        <f t="shared" ref="F14:F29" si="1">SUM(J14,N14,R14,V14,AA14)</f>
        <v>6730014</v>
      </c>
      <c r="G14" s="69">
        <f t="shared" ref="G14:G29" si="2">SUM(K14,O14,S14,X14,AB14,AE14)</f>
        <v>23379880</v>
      </c>
      <c r="H14" s="69">
        <v>1032000</v>
      </c>
      <c r="I14" s="69">
        <v>1042000</v>
      </c>
      <c r="J14" s="69">
        <v>1042091</v>
      </c>
      <c r="K14" s="69">
        <v>1678200</v>
      </c>
      <c r="L14" s="69">
        <v>280000</v>
      </c>
      <c r="M14" s="69">
        <v>285000</v>
      </c>
      <c r="N14" s="69">
        <v>283659</v>
      </c>
      <c r="O14" s="69">
        <v>439500</v>
      </c>
      <c r="P14" s="69">
        <v>2152000</v>
      </c>
      <c r="Q14" s="70">
        <v>1910670</v>
      </c>
      <c r="R14" s="70">
        <v>1421384</v>
      </c>
      <c r="S14" s="70">
        <v>2030000</v>
      </c>
      <c r="T14" s="69">
        <v>3947000</v>
      </c>
      <c r="U14" s="70">
        <v>3947000</v>
      </c>
      <c r="V14" s="70">
        <v>3947000</v>
      </c>
      <c r="W14" s="31"/>
      <c r="X14" s="74">
        <v>3970000</v>
      </c>
      <c r="Y14" s="127">
        <v>127000</v>
      </c>
      <c r="Z14" s="82">
        <v>50830</v>
      </c>
      <c r="AA14" s="82">
        <v>35880</v>
      </c>
      <c r="AB14" s="83">
        <v>14950</v>
      </c>
      <c r="AC14" s="84">
        <v>11044000</v>
      </c>
      <c r="AD14" s="81">
        <v>11669151</v>
      </c>
      <c r="AE14" s="81">
        <v>15247230</v>
      </c>
      <c r="AF14" s="82">
        <v>0</v>
      </c>
    </row>
    <row r="15" spans="1:32" ht="15.6" customHeight="1">
      <c r="A15" s="14"/>
      <c r="B15" s="32" t="s">
        <v>7</v>
      </c>
      <c r="C15" s="33" t="s">
        <v>8</v>
      </c>
      <c r="D15" s="71">
        <v>199000</v>
      </c>
      <c r="E15" s="71">
        <f t="shared" si="0"/>
        <v>199000</v>
      </c>
      <c r="F15" s="71">
        <f t="shared" si="1"/>
        <v>42672</v>
      </c>
      <c r="G15" s="71">
        <f t="shared" si="2"/>
        <v>100000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199000</v>
      </c>
      <c r="Q15" s="72">
        <v>199000</v>
      </c>
      <c r="R15" s="72">
        <v>42672</v>
      </c>
      <c r="S15" s="72">
        <v>100000</v>
      </c>
      <c r="T15" s="72">
        <v>0</v>
      </c>
      <c r="U15" s="72">
        <v>0</v>
      </c>
      <c r="V15" s="72">
        <v>0</v>
      </c>
      <c r="W15" s="34"/>
      <c r="X15" s="72">
        <v>0</v>
      </c>
      <c r="Y15" s="128">
        <v>0</v>
      </c>
      <c r="Z15" s="88"/>
      <c r="AA15" s="88">
        <v>0</v>
      </c>
      <c r="AB15" s="86">
        <v>0</v>
      </c>
      <c r="AC15" s="87">
        <v>0</v>
      </c>
      <c r="AD15" s="87">
        <v>0</v>
      </c>
      <c r="AE15" s="87">
        <v>0</v>
      </c>
      <c r="AF15" s="88">
        <v>0</v>
      </c>
    </row>
    <row r="16" spans="1:32" ht="15.6" customHeight="1">
      <c r="A16" s="14"/>
      <c r="B16" s="35" t="s">
        <v>37</v>
      </c>
      <c r="C16" s="33" t="s">
        <v>38</v>
      </c>
      <c r="D16" s="71">
        <v>416000</v>
      </c>
      <c r="E16" s="71">
        <f t="shared" si="0"/>
        <v>1175000</v>
      </c>
      <c r="F16" s="71">
        <f t="shared" si="1"/>
        <v>1156356</v>
      </c>
      <c r="G16" s="71">
        <f t="shared" si="2"/>
        <v>270838</v>
      </c>
      <c r="H16" s="72">
        <v>333000</v>
      </c>
      <c r="I16" s="72">
        <v>895000</v>
      </c>
      <c r="J16" s="72">
        <v>894797</v>
      </c>
      <c r="K16" s="72">
        <v>242215</v>
      </c>
      <c r="L16" s="72">
        <v>45000</v>
      </c>
      <c r="M16" s="72">
        <v>121000</v>
      </c>
      <c r="N16" s="72">
        <v>120796</v>
      </c>
      <c r="O16" s="72">
        <v>28623</v>
      </c>
      <c r="P16" s="72">
        <v>38000</v>
      </c>
      <c r="Q16" s="72">
        <v>49000</v>
      </c>
      <c r="R16" s="72">
        <v>30363</v>
      </c>
      <c r="S16" s="72">
        <v>0</v>
      </c>
      <c r="T16" s="72">
        <v>0</v>
      </c>
      <c r="U16" s="72">
        <v>0</v>
      </c>
      <c r="V16" s="72">
        <v>0</v>
      </c>
      <c r="W16" s="34"/>
      <c r="X16" s="72">
        <v>0</v>
      </c>
      <c r="Y16" s="128">
        <v>0</v>
      </c>
      <c r="Z16" s="88">
        <v>110000</v>
      </c>
      <c r="AA16" s="88">
        <v>110400</v>
      </c>
      <c r="AB16" s="89">
        <v>0</v>
      </c>
      <c r="AC16" s="87">
        <v>0</v>
      </c>
      <c r="AD16" s="87">
        <v>0</v>
      </c>
      <c r="AE16" s="87">
        <v>0</v>
      </c>
      <c r="AF16" s="158">
        <v>0.2</v>
      </c>
    </row>
    <row r="17" spans="1:32" ht="15.6" customHeight="1">
      <c r="A17" s="14"/>
      <c r="B17" s="35" t="s">
        <v>9</v>
      </c>
      <c r="C17" s="33" t="s">
        <v>10</v>
      </c>
      <c r="D17" s="71">
        <v>216000</v>
      </c>
      <c r="E17" s="71">
        <f t="shared" si="0"/>
        <v>216000</v>
      </c>
      <c r="F17" s="71">
        <f t="shared" si="1"/>
        <v>0</v>
      </c>
      <c r="G17" s="71">
        <f t="shared" si="2"/>
        <v>2482500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216000</v>
      </c>
      <c r="Q17" s="72">
        <v>216000</v>
      </c>
      <c r="R17" s="72">
        <v>0</v>
      </c>
      <c r="S17" s="72">
        <v>200000</v>
      </c>
      <c r="T17" s="72">
        <v>0</v>
      </c>
      <c r="U17" s="72">
        <v>0</v>
      </c>
      <c r="V17" s="72">
        <v>0</v>
      </c>
      <c r="W17" s="34"/>
      <c r="X17" s="72">
        <v>0</v>
      </c>
      <c r="Y17" s="128">
        <v>0</v>
      </c>
      <c r="Z17" s="88"/>
      <c r="AA17" s="88">
        <v>0</v>
      </c>
      <c r="AB17" s="86">
        <v>2282500</v>
      </c>
      <c r="AC17" s="87">
        <v>0</v>
      </c>
      <c r="AD17" s="87">
        <v>0</v>
      </c>
      <c r="AE17" s="87">
        <v>0</v>
      </c>
      <c r="AF17" s="88">
        <v>0</v>
      </c>
    </row>
    <row r="18" spans="1:32" s="13" customFormat="1" ht="18" customHeight="1">
      <c r="A18" s="15"/>
      <c r="B18" s="36" t="s">
        <v>11</v>
      </c>
      <c r="C18" s="37" t="s">
        <v>12</v>
      </c>
      <c r="D18" s="73">
        <v>26000</v>
      </c>
      <c r="E18" s="73">
        <f t="shared" si="0"/>
        <v>26000</v>
      </c>
      <c r="F18" s="73">
        <f t="shared" si="1"/>
        <v>9416</v>
      </c>
      <c r="G18" s="73">
        <f t="shared" si="2"/>
        <v>20000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26000</v>
      </c>
      <c r="Q18" s="74">
        <v>26000</v>
      </c>
      <c r="R18" s="74">
        <v>9416</v>
      </c>
      <c r="S18" s="74">
        <v>20000</v>
      </c>
      <c r="T18" s="74">
        <v>0</v>
      </c>
      <c r="U18" s="74">
        <v>0</v>
      </c>
      <c r="V18" s="74">
        <v>0</v>
      </c>
      <c r="W18" s="31"/>
      <c r="X18" s="74">
        <v>0</v>
      </c>
      <c r="Y18" s="129">
        <v>0</v>
      </c>
      <c r="Z18" s="82"/>
      <c r="AA18" s="82">
        <v>0</v>
      </c>
      <c r="AB18" s="90">
        <v>0</v>
      </c>
      <c r="AC18" s="91">
        <v>0</v>
      </c>
      <c r="AD18" s="91">
        <v>0</v>
      </c>
      <c r="AE18" s="91">
        <v>0</v>
      </c>
      <c r="AF18" s="82">
        <v>0</v>
      </c>
    </row>
    <row r="19" spans="1:32" ht="15.6" customHeight="1">
      <c r="A19" s="14"/>
      <c r="B19" s="35" t="s">
        <v>13</v>
      </c>
      <c r="C19" s="33" t="s">
        <v>14</v>
      </c>
      <c r="D19" s="71">
        <v>419000</v>
      </c>
      <c r="E19" s="71">
        <f t="shared" si="0"/>
        <v>419000</v>
      </c>
      <c r="F19" s="71">
        <f t="shared" si="1"/>
        <v>366042</v>
      </c>
      <c r="G19" s="71">
        <f t="shared" si="2"/>
        <v>419000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419000</v>
      </c>
      <c r="Q19" s="72">
        <v>419000</v>
      </c>
      <c r="R19" s="72">
        <v>366042</v>
      </c>
      <c r="S19" s="72">
        <v>419000</v>
      </c>
      <c r="T19" s="72">
        <v>0</v>
      </c>
      <c r="U19" s="72">
        <v>0</v>
      </c>
      <c r="V19" s="72">
        <v>0</v>
      </c>
      <c r="W19" s="34"/>
      <c r="X19" s="72">
        <v>0</v>
      </c>
      <c r="Y19" s="128">
        <v>0</v>
      </c>
      <c r="Z19" s="88"/>
      <c r="AA19" s="88">
        <v>0</v>
      </c>
      <c r="AB19" s="86">
        <v>0</v>
      </c>
      <c r="AC19" s="87">
        <v>0</v>
      </c>
      <c r="AD19" s="87">
        <v>0</v>
      </c>
      <c r="AE19" s="87">
        <v>0</v>
      </c>
      <c r="AF19" s="88">
        <v>0</v>
      </c>
    </row>
    <row r="20" spans="1:32" ht="15.6" customHeight="1">
      <c r="A20" s="14"/>
      <c r="B20" s="35" t="s">
        <v>39</v>
      </c>
      <c r="C20" s="33" t="s">
        <v>16</v>
      </c>
      <c r="D20" s="71">
        <v>27769000</v>
      </c>
      <c r="E20" s="71">
        <f t="shared" si="0"/>
        <v>28362750</v>
      </c>
      <c r="F20" s="71">
        <f t="shared" si="1"/>
        <v>4540604</v>
      </c>
      <c r="G20" s="71">
        <f t="shared" si="2"/>
        <v>24811184</v>
      </c>
      <c r="H20" s="72">
        <v>1608000</v>
      </c>
      <c r="I20" s="72">
        <v>1663985</v>
      </c>
      <c r="J20" s="72">
        <v>1640799</v>
      </c>
      <c r="K20" s="72">
        <v>1673000</v>
      </c>
      <c r="L20" s="72">
        <v>439000</v>
      </c>
      <c r="M20" s="72">
        <v>453365</v>
      </c>
      <c r="N20" s="72">
        <v>449627</v>
      </c>
      <c r="O20" s="72">
        <v>375311</v>
      </c>
      <c r="P20" s="72">
        <v>2249000</v>
      </c>
      <c r="Q20" s="72">
        <v>2249000</v>
      </c>
      <c r="R20" s="72">
        <v>1138878</v>
      </c>
      <c r="S20" s="72">
        <v>1600000</v>
      </c>
      <c r="T20" s="72">
        <v>68000</v>
      </c>
      <c r="U20" s="72">
        <v>68400</v>
      </c>
      <c r="V20" s="72">
        <v>68400</v>
      </c>
      <c r="W20" s="34"/>
      <c r="X20" s="72">
        <v>68400</v>
      </c>
      <c r="Y20" s="130">
        <v>23405000</v>
      </c>
      <c r="Z20" s="88">
        <v>23928000</v>
      </c>
      <c r="AA20" s="88">
        <v>1242900</v>
      </c>
      <c r="AB20" s="89">
        <v>21094473</v>
      </c>
      <c r="AC20" s="87">
        <v>0</v>
      </c>
      <c r="AD20" s="87">
        <v>0</v>
      </c>
      <c r="AE20" s="87">
        <v>0</v>
      </c>
      <c r="AF20" s="88">
        <v>1</v>
      </c>
    </row>
    <row r="21" spans="1:32" ht="15.75" customHeight="1">
      <c r="A21" s="14"/>
      <c r="B21" s="35" t="s">
        <v>15</v>
      </c>
      <c r="C21" s="33" t="s">
        <v>17</v>
      </c>
      <c r="D21" s="71">
        <v>204000</v>
      </c>
      <c r="E21" s="71">
        <f t="shared" si="0"/>
        <v>204000</v>
      </c>
      <c r="F21" s="71">
        <f t="shared" si="1"/>
        <v>132948</v>
      </c>
      <c r="G21" s="71">
        <f t="shared" si="2"/>
        <v>250000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204000</v>
      </c>
      <c r="Q21" s="72">
        <v>204000</v>
      </c>
      <c r="R21" s="72">
        <v>132948</v>
      </c>
      <c r="S21" s="72">
        <v>250000</v>
      </c>
      <c r="T21" s="72">
        <v>0</v>
      </c>
      <c r="U21" s="72">
        <v>0</v>
      </c>
      <c r="V21" s="72">
        <v>0</v>
      </c>
      <c r="W21" s="34"/>
      <c r="X21" s="72">
        <v>0</v>
      </c>
      <c r="Y21" s="130">
        <v>0</v>
      </c>
      <c r="Z21" s="88"/>
      <c r="AA21" s="88">
        <v>0</v>
      </c>
      <c r="AB21" s="86">
        <v>0</v>
      </c>
      <c r="AC21" s="87">
        <v>0</v>
      </c>
      <c r="AD21" s="87">
        <v>0</v>
      </c>
      <c r="AE21" s="87">
        <v>0</v>
      </c>
      <c r="AF21" s="88">
        <v>0</v>
      </c>
    </row>
    <row r="22" spans="1:32" ht="17.25" customHeight="1">
      <c r="A22" s="14"/>
      <c r="B22" s="35" t="s">
        <v>18</v>
      </c>
      <c r="C22" s="33" t="s">
        <v>19</v>
      </c>
      <c r="D22" s="71">
        <v>101000</v>
      </c>
      <c r="E22" s="71">
        <f t="shared" si="0"/>
        <v>147000</v>
      </c>
      <c r="F22" s="71">
        <f t="shared" si="1"/>
        <v>147000</v>
      </c>
      <c r="G22" s="71">
        <f t="shared" si="2"/>
        <v>147000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101000</v>
      </c>
      <c r="U22" s="72">
        <v>147000</v>
      </c>
      <c r="V22" s="72">
        <v>147000</v>
      </c>
      <c r="W22" s="34"/>
      <c r="X22" s="72">
        <v>147000</v>
      </c>
      <c r="Y22" s="130">
        <v>0</v>
      </c>
      <c r="Z22" s="88"/>
      <c r="AA22" s="88">
        <v>0</v>
      </c>
      <c r="AB22" s="86">
        <v>0</v>
      </c>
      <c r="AC22" s="87">
        <v>0</v>
      </c>
      <c r="AD22" s="87">
        <v>0</v>
      </c>
      <c r="AE22" s="87">
        <v>0</v>
      </c>
      <c r="AF22" s="88">
        <v>0</v>
      </c>
    </row>
    <row r="23" spans="1:32" ht="15.6" customHeight="1">
      <c r="A23" s="14"/>
      <c r="B23" s="35" t="s">
        <v>20</v>
      </c>
      <c r="C23" s="38" t="s">
        <v>21</v>
      </c>
      <c r="D23" s="71">
        <v>55000</v>
      </c>
      <c r="E23" s="71">
        <f t="shared" si="0"/>
        <v>55000</v>
      </c>
      <c r="F23" s="71">
        <f t="shared" si="1"/>
        <v>44032</v>
      </c>
      <c r="G23" s="71">
        <f t="shared" si="2"/>
        <v>55000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55000</v>
      </c>
      <c r="U23" s="72">
        <v>55000</v>
      </c>
      <c r="V23" s="72">
        <v>44032</v>
      </c>
      <c r="W23" s="34"/>
      <c r="X23" s="72">
        <v>55000</v>
      </c>
      <c r="Y23" s="130">
        <v>0</v>
      </c>
      <c r="Z23" s="88"/>
      <c r="AA23" s="88">
        <v>0</v>
      </c>
      <c r="AB23" s="86">
        <v>0</v>
      </c>
      <c r="AC23" s="87">
        <v>0</v>
      </c>
      <c r="AD23" s="87">
        <v>0</v>
      </c>
      <c r="AE23" s="87">
        <v>0</v>
      </c>
      <c r="AF23" s="85">
        <v>0</v>
      </c>
    </row>
    <row r="24" spans="1:32" ht="15.6" customHeight="1">
      <c r="A24" s="14"/>
      <c r="B24" s="35" t="s">
        <v>22</v>
      </c>
      <c r="C24" s="38" t="s">
        <v>23</v>
      </c>
      <c r="D24" s="71">
        <v>584000</v>
      </c>
      <c r="E24" s="71">
        <f t="shared" si="0"/>
        <v>4713989</v>
      </c>
      <c r="F24" s="71">
        <f t="shared" si="1"/>
        <v>390328</v>
      </c>
      <c r="G24" s="71">
        <f t="shared" si="2"/>
        <v>4650339</v>
      </c>
      <c r="H24" s="72">
        <v>180000</v>
      </c>
      <c r="I24" s="72">
        <v>180000</v>
      </c>
      <c r="J24" s="72">
        <v>180000</v>
      </c>
      <c r="K24" s="72">
        <v>180000</v>
      </c>
      <c r="L24" s="72">
        <v>49000</v>
      </c>
      <c r="M24" s="72">
        <v>49000</v>
      </c>
      <c r="N24" s="72">
        <v>43740</v>
      </c>
      <c r="O24" s="72">
        <v>40350</v>
      </c>
      <c r="P24" s="72">
        <v>355000</v>
      </c>
      <c r="Q24" s="72">
        <v>355000</v>
      </c>
      <c r="R24" s="72">
        <v>166588</v>
      </c>
      <c r="S24" s="72">
        <v>200000</v>
      </c>
      <c r="T24" s="72">
        <v>0</v>
      </c>
      <c r="U24" s="72">
        <v>0</v>
      </c>
      <c r="V24" s="72">
        <v>0</v>
      </c>
      <c r="W24" s="34"/>
      <c r="X24" s="72">
        <v>0</v>
      </c>
      <c r="Y24" s="130">
        <v>0</v>
      </c>
      <c r="Z24" s="131">
        <v>4129989</v>
      </c>
      <c r="AA24" s="131">
        <v>0</v>
      </c>
      <c r="AB24" s="92">
        <v>4229989</v>
      </c>
      <c r="AC24" s="87">
        <v>0</v>
      </c>
      <c r="AD24" s="87">
        <v>0</v>
      </c>
      <c r="AE24" s="87">
        <v>0</v>
      </c>
      <c r="AF24" s="88">
        <v>0</v>
      </c>
    </row>
    <row r="25" spans="1:32" ht="30">
      <c r="A25" s="14"/>
      <c r="B25" s="32" t="s">
        <v>24</v>
      </c>
      <c r="C25" s="33" t="s">
        <v>25</v>
      </c>
      <c r="D25" s="71">
        <v>2370000</v>
      </c>
      <c r="E25" s="71">
        <f t="shared" si="0"/>
        <v>2560500</v>
      </c>
      <c r="F25" s="71">
        <f t="shared" si="1"/>
        <v>1038399</v>
      </c>
      <c r="G25" s="71">
        <f t="shared" si="2"/>
        <v>2548592</v>
      </c>
      <c r="H25" s="72">
        <v>180000</v>
      </c>
      <c r="I25" s="72">
        <v>180000</v>
      </c>
      <c r="J25" s="72">
        <v>180000</v>
      </c>
      <c r="K25" s="72">
        <v>180000</v>
      </c>
      <c r="L25" s="72">
        <v>49000</v>
      </c>
      <c r="M25" s="72">
        <v>49000</v>
      </c>
      <c r="N25" s="72">
        <v>43740</v>
      </c>
      <c r="O25" s="72">
        <v>40350</v>
      </c>
      <c r="P25" s="72">
        <v>711000</v>
      </c>
      <c r="Q25" s="72">
        <v>901500</v>
      </c>
      <c r="R25" s="72">
        <v>814659</v>
      </c>
      <c r="S25" s="72">
        <v>900000</v>
      </c>
      <c r="T25" s="72">
        <v>0</v>
      </c>
      <c r="U25" s="72">
        <v>0</v>
      </c>
      <c r="V25" s="72">
        <v>0</v>
      </c>
      <c r="W25" s="34"/>
      <c r="X25" s="72">
        <v>0</v>
      </c>
      <c r="Y25" s="130">
        <v>1430000</v>
      </c>
      <c r="Z25" s="131">
        <v>1430000</v>
      </c>
      <c r="AA25" s="131">
        <v>0</v>
      </c>
      <c r="AB25" s="92">
        <v>1428242</v>
      </c>
      <c r="AC25" s="87">
        <v>0</v>
      </c>
      <c r="AD25" s="87">
        <v>0</v>
      </c>
      <c r="AE25" s="87">
        <v>0</v>
      </c>
      <c r="AF25" s="88">
        <v>0</v>
      </c>
    </row>
    <row r="26" spans="1:32" ht="18" customHeight="1">
      <c r="A26" s="14"/>
      <c r="B26" s="35" t="s">
        <v>26</v>
      </c>
      <c r="C26" s="33" t="s">
        <v>27</v>
      </c>
      <c r="D26" s="71">
        <v>0</v>
      </c>
      <c r="E26" s="71">
        <f t="shared" si="0"/>
        <v>0</v>
      </c>
      <c r="F26" s="71">
        <f t="shared" si="1"/>
        <v>0</v>
      </c>
      <c r="G26" s="71">
        <f t="shared" si="2"/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34"/>
      <c r="X26" s="72">
        <v>0</v>
      </c>
      <c r="Y26" s="128">
        <v>0</v>
      </c>
      <c r="Z26" s="88">
        <v>0</v>
      </c>
      <c r="AA26" s="88">
        <v>0</v>
      </c>
      <c r="AB26" s="86">
        <v>0</v>
      </c>
      <c r="AC26" s="87">
        <v>0</v>
      </c>
      <c r="AD26" s="87">
        <v>0</v>
      </c>
      <c r="AE26" s="87">
        <v>0</v>
      </c>
      <c r="AF26" s="85">
        <v>0</v>
      </c>
    </row>
    <row r="27" spans="1:32" ht="18" customHeight="1">
      <c r="A27" s="14"/>
      <c r="B27" s="35" t="s">
        <v>42</v>
      </c>
      <c r="C27" s="33" t="s">
        <v>43</v>
      </c>
      <c r="D27" s="71">
        <v>285000</v>
      </c>
      <c r="E27" s="71">
        <f t="shared" si="0"/>
        <v>285000</v>
      </c>
      <c r="F27" s="71">
        <f t="shared" si="1"/>
        <v>275000</v>
      </c>
      <c r="G27" s="71">
        <f t="shared" si="2"/>
        <v>285000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285000</v>
      </c>
      <c r="U27" s="72">
        <v>285000</v>
      </c>
      <c r="V27" s="72">
        <v>275000</v>
      </c>
      <c r="W27" s="34"/>
      <c r="X27" s="72">
        <v>285000</v>
      </c>
      <c r="Y27" s="128">
        <v>0</v>
      </c>
      <c r="Z27" s="88">
        <v>0</v>
      </c>
      <c r="AA27" s="88">
        <v>0</v>
      </c>
      <c r="AB27" s="86">
        <v>0</v>
      </c>
      <c r="AC27" s="87">
        <v>0</v>
      </c>
      <c r="AD27" s="87">
        <v>0</v>
      </c>
      <c r="AE27" s="87">
        <v>0</v>
      </c>
      <c r="AF27" s="88">
        <v>0</v>
      </c>
    </row>
    <row r="28" spans="1:32" ht="30">
      <c r="A28" s="14"/>
      <c r="B28" s="35" t="s">
        <v>28</v>
      </c>
      <c r="C28" s="33" t="s">
        <v>29</v>
      </c>
      <c r="D28" s="71">
        <v>967000</v>
      </c>
      <c r="E28" s="71">
        <f t="shared" si="0"/>
        <v>967000</v>
      </c>
      <c r="F28" s="71">
        <f t="shared" si="1"/>
        <v>575000</v>
      </c>
      <c r="G28" s="71">
        <f t="shared" si="2"/>
        <v>1254000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967000</v>
      </c>
      <c r="U28" s="72">
        <v>967000</v>
      </c>
      <c r="V28" s="72">
        <v>575000</v>
      </c>
      <c r="W28" s="34"/>
      <c r="X28" s="72">
        <v>1254000</v>
      </c>
      <c r="Y28" s="128">
        <v>0</v>
      </c>
      <c r="Z28" s="88">
        <v>0</v>
      </c>
      <c r="AA28" s="88">
        <v>0</v>
      </c>
      <c r="AB28" s="86">
        <v>0</v>
      </c>
      <c r="AC28" s="87">
        <v>0</v>
      </c>
      <c r="AD28" s="87">
        <v>0</v>
      </c>
      <c r="AE28" s="87">
        <v>0</v>
      </c>
      <c r="AF28" s="88">
        <v>0</v>
      </c>
    </row>
    <row r="29" spans="1:32" ht="30">
      <c r="A29" s="14"/>
      <c r="B29" s="35" t="s">
        <v>49</v>
      </c>
      <c r="C29" s="33" t="s">
        <v>50</v>
      </c>
      <c r="D29" s="71">
        <v>0</v>
      </c>
      <c r="E29" s="71">
        <f t="shared" si="0"/>
        <v>93485</v>
      </c>
      <c r="F29" s="71">
        <f t="shared" si="1"/>
        <v>93485</v>
      </c>
      <c r="G29" s="71">
        <f t="shared" si="2"/>
        <v>392000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93485</v>
      </c>
      <c r="R29" s="72">
        <v>93485</v>
      </c>
      <c r="S29" s="72">
        <v>392000</v>
      </c>
      <c r="T29" s="72">
        <v>0</v>
      </c>
      <c r="U29" s="72">
        <v>0</v>
      </c>
      <c r="V29" s="72">
        <v>0</v>
      </c>
      <c r="W29" s="34"/>
      <c r="X29" s="72">
        <v>0</v>
      </c>
      <c r="Y29" s="128">
        <v>0</v>
      </c>
      <c r="Z29" s="88"/>
      <c r="AA29" s="88">
        <v>0</v>
      </c>
      <c r="AB29" s="86">
        <v>0</v>
      </c>
      <c r="AC29" s="87">
        <v>0</v>
      </c>
      <c r="AD29" s="87">
        <v>0</v>
      </c>
      <c r="AE29" s="87">
        <v>0</v>
      </c>
      <c r="AF29" s="88">
        <v>0</v>
      </c>
    </row>
    <row r="30" spans="1:32" ht="15.75">
      <c r="A30" s="14"/>
      <c r="B30" s="39"/>
      <c r="C30" s="40" t="s">
        <v>44</v>
      </c>
      <c r="D30" s="75">
        <f>SUM(D14:D29)</f>
        <v>52193000</v>
      </c>
      <c r="E30" s="75">
        <f>SUM(E14:E29)</f>
        <v>58328375</v>
      </c>
      <c r="F30" s="75">
        <f>SUM(F14:F29)</f>
        <v>15541296</v>
      </c>
      <c r="G30" s="75">
        <f>SUM(G14:G29)</f>
        <v>61065333</v>
      </c>
      <c r="H30" s="76">
        <f>SUM(H14:H29)</f>
        <v>3333000</v>
      </c>
      <c r="I30" s="76">
        <f t="shared" ref="I30" si="3">SUM(I14:I29)</f>
        <v>3960985</v>
      </c>
      <c r="J30" s="76">
        <f>SUM(J14:J29)</f>
        <v>3937687</v>
      </c>
      <c r="K30" s="76">
        <f>SUM(K14:K29)</f>
        <v>3953415</v>
      </c>
      <c r="L30" s="76">
        <f>SUM(L14:L29)</f>
        <v>862000</v>
      </c>
      <c r="M30" s="76">
        <f t="shared" ref="M30" si="4">SUM(M14:M29)</f>
        <v>957365</v>
      </c>
      <c r="N30" s="76">
        <f>SUM(N14:N29)</f>
        <v>941562</v>
      </c>
      <c r="O30" s="76">
        <f>SUM(O14:O29)</f>
        <v>924134</v>
      </c>
      <c r="P30" s="76">
        <f>SUM(P14:P29)</f>
        <v>6569000</v>
      </c>
      <c r="Q30" s="76">
        <f t="shared" ref="Q30" si="5">SUM(Q14:Q29)</f>
        <v>6622655</v>
      </c>
      <c r="R30" s="76">
        <f>SUM(R14:R29)</f>
        <v>4216435</v>
      </c>
      <c r="S30" s="76">
        <f>SUM(S14:S29)</f>
        <v>6111000</v>
      </c>
      <c r="T30" s="76">
        <f>SUM(T14:T29)</f>
        <v>5423000</v>
      </c>
      <c r="U30" s="76">
        <f t="shared" ref="U30" si="6">SUM(U14:U29)</f>
        <v>5469400</v>
      </c>
      <c r="V30" s="76">
        <f>SUM(V14:V29)</f>
        <v>5056432</v>
      </c>
      <c r="W30" s="41"/>
      <c r="X30" s="76">
        <f t="shared" ref="X30:AE30" si="7">SUM(X14:X29)</f>
        <v>5779400</v>
      </c>
      <c r="Y30" s="132">
        <f t="shared" si="7"/>
        <v>24962000</v>
      </c>
      <c r="Z30" s="94">
        <f t="shared" si="7"/>
        <v>29648819</v>
      </c>
      <c r="AA30" s="94">
        <f t="shared" si="7"/>
        <v>1389180</v>
      </c>
      <c r="AB30" s="95">
        <f t="shared" si="7"/>
        <v>29050154</v>
      </c>
      <c r="AC30" s="96">
        <f t="shared" si="7"/>
        <v>11044000</v>
      </c>
      <c r="AD30" s="97">
        <f t="shared" si="7"/>
        <v>11669151</v>
      </c>
      <c r="AE30" s="97">
        <f t="shared" si="7"/>
        <v>15247230</v>
      </c>
      <c r="AF30" s="159">
        <v>1.2</v>
      </c>
    </row>
    <row r="31" spans="1:32" ht="15.75">
      <c r="A31" s="14"/>
      <c r="B31" s="39"/>
      <c r="C31" s="42"/>
      <c r="D31" s="77"/>
      <c r="E31" s="77"/>
      <c r="F31" s="77"/>
      <c r="G31" s="77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43"/>
      <c r="X31" s="78"/>
      <c r="Y31" s="133"/>
      <c r="Z31" s="134"/>
      <c r="AA31" s="134"/>
      <c r="AB31" s="99"/>
      <c r="AC31" s="100"/>
      <c r="AD31" s="100"/>
      <c r="AE31" s="100"/>
      <c r="AF31" s="101"/>
    </row>
    <row r="32" spans="1:32" ht="15.75">
      <c r="A32" s="14"/>
      <c r="B32" s="35"/>
      <c r="C32" s="42" t="s">
        <v>35</v>
      </c>
      <c r="D32" s="71"/>
      <c r="E32" s="71"/>
      <c r="F32" s="71"/>
      <c r="G32" s="71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34"/>
      <c r="X32" s="72"/>
      <c r="Y32" s="128"/>
      <c r="Z32" s="135"/>
      <c r="AA32" s="135"/>
      <c r="AB32" s="102"/>
      <c r="AC32" s="103"/>
      <c r="AD32" s="103"/>
      <c r="AE32" s="103"/>
      <c r="AF32" s="104"/>
    </row>
    <row r="33" spans="1:34" ht="15.6" customHeight="1">
      <c r="A33" s="14"/>
      <c r="B33" s="35" t="s">
        <v>30</v>
      </c>
      <c r="C33" s="33" t="s">
        <v>31</v>
      </c>
      <c r="D33" s="71">
        <v>40000</v>
      </c>
      <c r="E33" s="71">
        <f>SUM(I33,M33,Q33,U33,Z33,AD33)</f>
        <v>20000</v>
      </c>
      <c r="F33" s="71">
        <f>SUM(J33,N33,R33,V33,AA33)</f>
        <v>12000</v>
      </c>
      <c r="G33" s="71">
        <f>SUM(K33,O33,S33,X33,AB33,AE33)</f>
        <v>20000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72">
        <v>0</v>
      </c>
      <c r="T33" s="72">
        <v>40000</v>
      </c>
      <c r="U33" s="72">
        <v>20000</v>
      </c>
      <c r="V33" s="72">
        <v>12000</v>
      </c>
      <c r="W33" s="34"/>
      <c r="X33" s="72">
        <v>20000</v>
      </c>
      <c r="Y33" s="128">
        <v>0</v>
      </c>
      <c r="Z33" s="135">
        <v>0</v>
      </c>
      <c r="AA33" s="135">
        <v>0</v>
      </c>
      <c r="AB33" s="102">
        <v>0</v>
      </c>
      <c r="AC33" s="144">
        <v>0</v>
      </c>
      <c r="AD33" s="145">
        <v>0</v>
      </c>
      <c r="AE33" s="145">
        <v>0</v>
      </c>
      <c r="AF33" s="98">
        <v>0</v>
      </c>
    </row>
    <row r="34" spans="1:34" ht="30">
      <c r="A34" s="14"/>
      <c r="B34" s="35" t="s">
        <v>32</v>
      </c>
      <c r="C34" s="33" t="s">
        <v>33</v>
      </c>
      <c r="D34" s="71">
        <v>40000</v>
      </c>
      <c r="E34" s="71">
        <f>SUM(I34,M34,Q34,U34,Z34,AD34)</f>
        <v>60000</v>
      </c>
      <c r="F34" s="71">
        <f>SUM(J34,N34,R34,V34,AA34)</f>
        <v>60000</v>
      </c>
      <c r="G34" s="71">
        <f>SUM(K34,O34,S34,X34,AB34,AE34)</f>
        <v>60000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40000</v>
      </c>
      <c r="U34" s="72">
        <v>60000</v>
      </c>
      <c r="V34" s="72">
        <v>60000</v>
      </c>
      <c r="W34" s="34"/>
      <c r="X34" s="72">
        <v>60000</v>
      </c>
      <c r="Y34" s="128">
        <v>0</v>
      </c>
      <c r="Z34" s="135">
        <v>0</v>
      </c>
      <c r="AA34" s="135">
        <v>0</v>
      </c>
      <c r="AB34" s="102">
        <v>0</v>
      </c>
      <c r="AC34" s="144">
        <v>0</v>
      </c>
      <c r="AD34" s="145">
        <v>0</v>
      </c>
      <c r="AE34" s="145">
        <v>0</v>
      </c>
      <c r="AF34" s="98">
        <v>0</v>
      </c>
    </row>
    <row r="35" spans="1:34" ht="15.75">
      <c r="A35" s="14"/>
      <c r="B35" s="44"/>
      <c r="C35" s="45" t="s">
        <v>45</v>
      </c>
      <c r="D35" s="75">
        <f>SUM(D33:D34)</f>
        <v>80000</v>
      </c>
      <c r="E35" s="75">
        <f>SUM(E33:E34)</f>
        <v>80000</v>
      </c>
      <c r="F35" s="75">
        <f>SUM(F33:F34)</f>
        <v>72000</v>
      </c>
      <c r="G35" s="75">
        <v>80000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6111000</v>
      </c>
      <c r="T35" s="76">
        <f>SUM(T33:T34)</f>
        <v>80000</v>
      </c>
      <c r="U35" s="76">
        <f>SUM(U33:U34)</f>
        <v>80000</v>
      </c>
      <c r="V35" s="76">
        <f>SUM(V33:V34)</f>
        <v>72000</v>
      </c>
      <c r="W35" s="41"/>
      <c r="X35" s="76">
        <v>80000</v>
      </c>
      <c r="Y35" s="132">
        <v>0</v>
      </c>
      <c r="Z35" s="94">
        <v>0</v>
      </c>
      <c r="AA35" s="94">
        <v>0</v>
      </c>
      <c r="AB35" s="105">
        <v>0</v>
      </c>
      <c r="AC35" s="146">
        <v>0</v>
      </c>
      <c r="AD35" s="147">
        <v>0</v>
      </c>
      <c r="AE35" s="147">
        <v>0</v>
      </c>
      <c r="AF35" s="93">
        <v>0</v>
      </c>
    </row>
    <row r="36" spans="1:34" ht="15.75">
      <c r="A36" s="14"/>
      <c r="B36" s="44"/>
      <c r="C36" s="46"/>
      <c r="D36" s="71"/>
      <c r="E36" s="71"/>
      <c r="F36" s="71"/>
      <c r="G36" s="71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34"/>
      <c r="X36" s="72"/>
      <c r="Y36" s="128">
        <v>0</v>
      </c>
      <c r="Z36" s="135">
        <v>0</v>
      </c>
      <c r="AA36" s="135">
        <v>0</v>
      </c>
      <c r="AB36" s="106">
        <v>0</v>
      </c>
      <c r="AC36" s="148">
        <v>0</v>
      </c>
      <c r="AD36" s="149">
        <v>0</v>
      </c>
      <c r="AE36" s="149">
        <v>0</v>
      </c>
      <c r="AF36" s="98">
        <v>0</v>
      </c>
    </row>
    <row r="37" spans="1:34" s="16" customFormat="1" ht="14.25" customHeight="1" thickBot="1">
      <c r="A37" s="14"/>
      <c r="B37" s="27" t="s">
        <v>40</v>
      </c>
      <c r="C37" s="47" t="s">
        <v>41</v>
      </c>
      <c r="D37" s="79">
        <v>355000</v>
      </c>
      <c r="E37" s="79">
        <f>SUM(I37,M37,Q37,U37,Z37,AD37)</f>
        <v>776745</v>
      </c>
      <c r="F37" s="79">
        <v>776745</v>
      </c>
      <c r="G37" s="79">
        <v>375542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355000</v>
      </c>
      <c r="Q37" s="80">
        <v>776745</v>
      </c>
      <c r="R37" s="80">
        <v>776744</v>
      </c>
      <c r="S37" s="80">
        <v>375542</v>
      </c>
      <c r="T37" s="80">
        <v>0</v>
      </c>
      <c r="U37" s="80">
        <v>0</v>
      </c>
      <c r="V37" s="80">
        <v>0</v>
      </c>
      <c r="W37" s="48"/>
      <c r="X37" s="160">
        <v>0</v>
      </c>
      <c r="Y37" s="136">
        <v>0</v>
      </c>
      <c r="Z37" s="137">
        <v>0</v>
      </c>
      <c r="AA37" s="137">
        <v>0</v>
      </c>
      <c r="AB37" s="68">
        <v>0</v>
      </c>
      <c r="AC37" s="150">
        <v>0</v>
      </c>
      <c r="AD37" s="151">
        <v>0</v>
      </c>
      <c r="AE37" s="151">
        <v>0</v>
      </c>
      <c r="AF37" s="49">
        <v>0</v>
      </c>
    </row>
    <row r="38" spans="1:34" ht="15.6" customHeight="1">
      <c r="A38" s="185"/>
      <c r="B38" s="188" t="s">
        <v>46</v>
      </c>
      <c r="C38" s="189"/>
      <c r="D38" s="166">
        <v>52628000</v>
      </c>
      <c r="E38" s="169">
        <v>59185120</v>
      </c>
      <c r="F38" s="172">
        <v>16390041</v>
      </c>
      <c r="G38" s="152"/>
      <c r="H38" s="175">
        <v>3333000</v>
      </c>
      <c r="I38" s="178">
        <v>3960985</v>
      </c>
      <c r="J38" s="178">
        <v>3937687</v>
      </c>
      <c r="K38" s="172">
        <v>3953415</v>
      </c>
      <c r="L38" s="175">
        <v>862000</v>
      </c>
      <c r="M38" s="175">
        <v>957365</v>
      </c>
      <c r="N38" s="175">
        <v>941562</v>
      </c>
      <c r="O38" s="172">
        <v>924134</v>
      </c>
      <c r="P38" s="175">
        <v>6924000</v>
      </c>
      <c r="Q38" s="175">
        <v>7399400</v>
      </c>
      <c r="R38" s="175">
        <v>4993200</v>
      </c>
      <c r="S38" s="172">
        <v>6486542</v>
      </c>
      <c r="T38" s="175">
        <v>5503000</v>
      </c>
      <c r="U38" s="175">
        <v>5549400</v>
      </c>
      <c r="V38" s="175">
        <v>5128432</v>
      </c>
      <c r="W38" s="61"/>
      <c r="X38" s="228">
        <v>5859400</v>
      </c>
      <c r="Y38" s="138"/>
      <c r="Z38" s="139"/>
      <c r="AA38" s="139"/>
      <c r="AB38" s="231">
        <v>29050154</v>
      </c>
      <c r="AC38" s="107"/>
      <c r="AD38" s="108"/>
      <c r="AE38" s="108"/>
      <c r="AF38" s="225">
        <v>1.2</v>
      </c>
    </row>
    <row r="39" spans="1:34" ht="15.6" customHeight="1">
      <c r="A39" s="186"/>
      <c r="B39" s="190"/>
      <c r="C39" s="191"/>
      <c r="D39" s="167"/>
      <c r="E39" s="170"/>
      <c r="F39" s="173"/>
      <c r="G39" s="153">
        <v>61520875</v>
      </c>
      <c r="H39" s="176"/>
      <c r="I39" s="179"/>
      <c r="J39" s="179"/>
      <c r="K39" s="183"/>
      <c r="L39" s="176"/>
      <c r="M39" s="176"/>
      <c r="N39" s="176"/>
      <c r="O39" s="183"/>
      <c r="P39" s="176"/>
      <c r="Q39" s="176"/>
      <c r="R39" s="176"/>
      <c r="S39" s="183"/>
      <c r="T39" s="176"/>
      <c r="U39" s="176"/>
      <c r="V39" s="176"/>
      <c r="W39" s="62"/>
      <c r="X39" s="229"/>
      <c r="Y39" s="140">
        <v>24962000</v>
      </c>
      <c r="Z39" s="141">
        <v>29648819</v>
      </c>
      <c r="AA39" s="141">
        <v>1389180</v>
      </c>
      <c r="AB39" s="232"/>
      <c r="AC39" s="109">
        <v>11044000</v>
      </c>
      <c r="AD39" s="110">
        <v>11669151</v>
      </c>
      <c r="AE39" s="110">
        <v>15247230</v>
      </c>
      <c r="AF39" s="226"/>
    </row>
    <row r="40" spans="1:34" ht="15.6" customHeight="1" thickBot="1">
      <c r="A40" s="187"/>
      <c r="B40" s="192"/>
      <c r="C40" s="193"/>
      <c r="D40" s="168"/>
      <c r="E40" s="171"/>
      <c r="F40" s="174"/>
      <c r="G40" s="154"/>
      <c r="H40" s="177"/>
      <c r="I40" s="180"/>
      <c r="J40" s="180"/>
      <c r="K40" s="184"/>
      <c r="L40" s="177"/>
      <c r="M40" s="177"/>
      <c r="N40" s="177"/>
      <c r="O40" s="184"/>
      <c r="P40" s="177"/>
      <c r="Q40" s="177"/>
      <c r="R40" s="177"/>
      <c r="S40" s="184"/>
      <c r="T40" s="177"/>
      <c r="U40" s="177"/>
      <c r="V40" s="177"/>
      <c r="W40" s="63"/>
      <c r="X40" s="230"/>
      <c r="Y40" s="142"/>
      <c r="Z40" s="143"/>
      <c r="AA40" s="143"/>
      <c r="AB40" s="233"/>
      <c r="AC40" s="111"/>
      <c r="AD40" s="112"/>
      <c r="AE40" s="112"/>
      <c r="AF40" s="227"/>
      <c r="AH40" s="22"/>
    </row>
    <row r="41" spans="1:34" ht="15.6" customHeight="1">
      <c r="A41" s="17"/>
      <c r="B41" s="18"/>
      <c r="C41" s="19"/>
      <c r="D41" s="19"/>
      <c r="E41" s="19"/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34" ht="15.6" customHeight="1">
      <c r="A42" s="17"/>
      <c r="B42" s="18"/>
      <c r="C42" s="19"/>
      <c r="D42" s="19"/>
      <c r="E42" s="19"/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34" ht="15.6" customHeight="1">
      <c r="A43" s="17"/>
      <c r="W43" s="21"/>
      <c r="X43" s="21"/>
      <c r="Y43" s="21"/>
      <c r="Z43" s="21"/>
      <c r="AA43" s="21"/>
      <c r="AB43" s="21"/>
    </row>
    <row r="44" spans="1:34" s="21" customFormat="1" ht="15.6" customHeight="1">
      <c r="A44" s="1"/>
      <c r="B44" s="2"/>
      <c r="C44" s="3"/>
      <c r="D44" s="3"/>
      <c r="E44" s="3"/>
      <c r="F44" s="3"/>
      <c r="G44" s="3"/>
      <c r="H44" s="3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</row>
    <row r="45" spans="1:34" ht="15.6" customHeight="1"/>
    <row r="46" spans="1:34" ht="15.6" customHeight="1"/>
    <row r="47" spans="1:34" ht="15.6" customHeight="1"/>
    <row r="48" spans="1:34" ht="15.6" customHeight="1">
      <c r="W48" s="22"/>
      <c r="X48" s="22"/>
      <c r="Y48" s="22"/>
      <c r="Z48" s="22"/>
      <c r="AA48" s="22"/>
      <c r="AB48" s="22"/>
    </row>
    <row r="49" spans="1:86" s="24" customFormat="1" ht="15.6" customHeight="1" thickBot="1">
      <c r="A49" s="1"/>
      <c r="B49" s="2"/>
      <c r="C49" s="3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3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</row>
    <row r="50" spans="1:86" ht="15.6" customHeight="1">
      <c r="AC50" s="22"/>
      <c r="AD50" s="22"/>
      <c r="AE50" s="22"/>
      <c r="AF50" s="22"/>
    </row>
    <row r="51" spans="1:86" ht="15.6" customHeight="1"/>
    <row r="52" spans="1:86" ht="15.6" customHeight="1"/>
    <row r="53" spans="1:86" ht="15.6" customHeight="1"/>
  </sheetData>
  <mergeCells count="39">
    <mergeCell ref="AF38:AF40"/>
    <mergeCell ref="U38:U40"/>
    <mergeCell ref="V38:V40"/>
    <mergeCell ref="M38:M40"/>
    <mergeCell ref="N38:N40"/>
    <mergeCell ref="P38:P40"/>
    <mergeCell ref="Q38:Q40"/>
    <mergeCell ref="R38:R40"/>
    <mergeCell ref="T38:T40"/>
    <mergeCell ref="X38:X40"/>
    <mergeCell ref="AB38:AB40"/>
    <mergeCell ref="AC11:AE11"/>
    <mergeCell ref="AC9:AF10"/>
    <mergeCell ref="A6:AF6"/>
    <mergeCell ref="B9:C12"/>
    <mergeCell ref="P11:S11"/>
    <mergeCell ref="D9:Y10"/>
    <mergeCell ref="T11:X11"/>
    <mergeCell ref="Y11:AB11"/>
    <mergeCell ref="G11:G12"/>
    <mergeCell ref="H11:K11"/>
    <mergeCell ref="L11:O11"/>
    <mergeCell ref="F11:F12"/>
    <mergeCell ref="A3:V3"/>
    <mergeCell ref="A9:A12"/>
    <mergeCell ref="D11:D12"/>
    <mergeCell ref="D38:D40"/>
    <mergeCell ref="E38:E40"/>
    <mergeCell ref="F38:F40"/>
    <mergeCell ref="H38:H40"/>
    <mergeCell ref="J38:J40"/>
    <mergeCell ref="E11:E12"/>
    <mergeCell ref="K38:K40"/>
    <mergeCell ref="O38:O40"/>
    <mergeCell ref="S38:S40"/>
    <mergeCell ref="A38:A40"/>
    <mergeCell ref="B38:C40"/>
    <mergeCell ref="L38:L40"/>
    <mergeCell ref="I38:I40"/>
  </mergeCells>
  <pageMargins left="0.39370078740157483" right="0.39370078740157483" top="0.74803149606299213" bottom="0.74803149606299213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kiemelt ei.feladatonként5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2017-02-17T07:59:45Z</cp:lastPrinted>
  <dcterms:created xsi:type="dcterms:W3CDTF">2016-02-06T13:39:12Z</dcterms:created>
  <dcterms:modified xsi:type="dcterms:W3CDTF">2017-02-17T07:59:49Z</dcterms:modified>
</cp:coreProperties>
</file>