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"/>
    </mc:Choice>
  </mc:AlternateContent>
  <bookViews>
    <workbookView xWindow="0" yWindow="0" windowWidth="11490" windowHeight="4755"/>
  </bookViews>
  <sheets>
    <sheet name="1. melléklet" sheetId="1" r:id="rId1"/>
    <sheet name="2. melléklet" sheetId="2" r:id="rId2"/>
    <sheet name="3. melléklet" sheetId="3" r:id="rId3"/>
    <sheet name="4. melléklet" sheetId="4" r:id="rId4"/>
    <sheet name="5. melléklet" sheetId="5" r:id="rId5"/>
    <sheet name="6. melléklet" sheetId="6" r:id="rId6"/>
    <sheet name="7. melléklet" sheetId="7" r:id="rId7"/>
    <sheet name="8. melléklet" sheetId="8" r:id="rId8"/>
    <sheet name="9. melléklet" sheetId="9" r:id="rId9"/>
    <sheet name="10. melléklet" sheetId="10" r:id="rId10"/>
    <sheet name="11. melléklet" sheetId="11" r:id="rId11"/>
  </sheets>
  <calcPr calcId="152511"/>
</workbook>
</file>

<file path=xl/calcChain.xml><?xml version="1.0" encoding="utf-8"?>
<calcChain xmlns="http://schemas.openxmlformats.org/spreadsheetml/2006/main">
  <c r="J54" i="8" l="1"/>
  <c r="J44" i="4"/>
  <c r="J50" i="4" s="1"/>
  <c r="J14" i="4"/>
  <c r="J23" i="4" s="1"/>
  <c r="R26" i="2"/>
  <c r="H51" i="1"/>
  <c r="H43" i="1"/>
  <c r="H33" i="1"/>
  <c r="H22" i="1"/>
  <c r="F33" i="1"/>
  <c r="L26" i="2"/>
  <c r="O26" i="11"/>
  <c r="O28" i="10"/>
  <c r="O94" i="7"/>
  <c r="O110" i="7"/>
  <c r="P26" i="6"/>
  <c r="L26" i="6"/>
  <c r="J26" i="6"/>
  <c r="J29" i="5"/>
  <c r="J43" i="5" s="1"/>
  <c r="J50" i="5" s="1"/>
  <c r="J52" i="5" s="1"/>
  <c r="H44" i="4"/>
  <c r="H50" i="4" s="1"/>
  <c r="H14" i="4"/>
  <c r="H23" i="4" s="1"/>
  <c r="J26" i="2"/>
  <c r="H26" i="2"/>
  <c r="F26" i="2"/>
  <c r="F51" i="1"/>
  <c r="F43" i="1"/>
  <c r="F22" i="1"/>
  <c r="H53" i="1" l="1"/>
  <c r="H54" i="1"/>
  <c r="F53" i="1"/>
  <c r="F54" i="1"/>
  <c r="E30" i="1"/>
</calcChain>
</file>

<file path=xl/sharedStrings.xml><?xml version="1.0" encoding="utf-8"?>
<sst xmlns="http://schemas.openxmlformats.org/spreadsheetml/2006/main" count="613" uniqueCount="333">
  <si>
    <t>pénzeszköz átadások</t>
  </si>
  <si>
    <t xml:space="preserve">    </t>
  </si>
  <si>
    <t>megnevezés</t>
  </si>
  <si>
    <t>intézményi bevételek</t>
  </si>
  <si>
    <t>sajátos bevételek</t>
  </si>
  <si>
    <t>pénzeszköz átvétel</t>
  </si>
  <si>
    <t>előző évi pénzmaradvány</t>
  </si>
  <si>
    <t>BEVÉTELEK ÖSSZESEN</t>
  </si>
  <si>
    <t>Bevételek</t>
  </si>
  <si>
    <t>Kiadások</t>
  </si>
  <si>
    <t>személyi juttatások</t>
  </si>
  <si>
    <t>dologi kiadások</t>
  </si>
  <si>
    <t>tartalékok</t>
  </si>
  <si>
    <t>KIADÁSOK ÖSSZESEN</t>
  </si>
  <si>
    <t>II. FELHALMOZÁSI C. BEVÉTELEK ÉS KIADÁSOK</t>
  </si>
  <si>
    <t>költségvetési támogatás</t>
  </si>
  <si>
    <t>beruházások</t>
  </si>
  <si>
    <t>felújítások</t>
  </si>
  <si>
    <t>BEVÉTELEK MINDÖSSZESEN</t>
  </si>
  <si>
    <t>KIADÁSOK MINDÖSSZESEN</t>
  </si>
  <si>
    <t>ellátottak pénzbeni juttatásai</t>
  </si>
  <si>
    <t>t.eszköz értékesítés</t>
  </si>
  <si>
    <t>TELEPÜLÉSI ÖNKORMÁNYZAT SÜMEGPRÁGA</t>
  </si>
  <si>
    <t>MŰKÖDÉSI ÉS FELHALMOZÁSI BEVÉTELEK ÉS KIADÁSOK</t>
  </si>
  <si>
    <t>ÖSSZESÍTETT ELŐIRÁNYZATA</t>
  </si>
  <si>
    <t>fejlesztési hitel</t>
  </si>
  <si>
    <t>E</t>
  </si>
  <si>
    <t>Tám, műk.c pénzeszk átadások</t>
  </si>
  <si>
    <t>A</t>
  </si>
  <si>
    <t>B</t>
  </si>
  <si>
    <t>C</t>
  </si>
  <si>
    <t>D</t>
  </si>
  <si>
    <t>ezer forintban</t>
  </si>
  <si>
    <t>előirányzat</t>
  </si>
  <si>
    <t>I. MŰKÖDÉSI BEVÉTELEK ÉS KIADÁSOK</t>
  </si>
  <si>
    <t>közhatalmi bevételek</t>
  </si>
  <si>
    <t>Települési Önkormányzat Sümegprága</t>
  </si>
  <si>
    <t>MŰKÖDÉSI BEVÉTELEK ÖSSZESÍTETT ELŐIRÁNYZATA</t>
  </si>
  <si>
    <t>F</t>
  </si>
  <si>
    <t>G</t>
  </si>
  <si>
    <t>H</t>
  </si>
  <si>
    <t>cím</t>
  </si>
  <si>
    <t>alcím</t>
  </si>
  <si>
    <t>int.bevételek</t>
  </si>
  <si>
    <t>sajátos bev.</t>
  </si>
  <si>
    <t>kötlstgv.tám</t>
  </si>
  <si>
    <t>átvett p.eszk</t>
  </si>
  <si>
    <t>hitel</t>
  </si>
  <si>
    <t>előző évi pm.</t>
  </si>
  <si>
    <t>bevételek összesen</t>
  </si>
  <si>
    <t>módosított</t>
  </si>
  <si>
    <t>I.  ÖNKORMÁNYZAT</t>
  </si>
  <si>
    <t>051030</t>
  </si>
  <si>
    <t>tel.hulladék vegyes</t>
  </si>
  <si>
    <t>011130</t>
  </si>
  <si>
    <t>Önk.és társ. ált.igazg.tev.</t>
  </si>
  <si>
    <t>064010</t>
  </si>
  <si>
    <t>közvilágítás</t>
  </si>
  <si>
    <t>066020</t>
  </si>
  <si>
    <t>Város-községgazd.szolg</t>
  </si>
  <si>
    <t>szociális étkeztetés</t>
  </si>
  <si>
    <t>falugondnoki szolgáltatás</t>
  </si>
  <si>
    <t>041233</t>
  </si>
  <si>
    <t>FHTban rész.oglalkoztatása</t>
  </si>
  <si>
    <t>082044</t>
  </si>
  <si>
    <t>könyvtári tevékenység</t>
  </si>
  <si>
    <t>082091</t>
  </si>
  <si>
    <t>közm.int.köz.színterek</t>
  </si>
  <si>
    <t>013320</t>
  </si>
  <si>
    <t>köztemető fenntartás</t>
  </si>
  <si>
    <t>Önk.és társ.elszámolásai</t>
  </si>
  <si>
    <t>I.CÍM ÖSSZESEN</t>
  </si>
  <si>
    <t>II. INTÉZMÉNYFENNTRATÓ TÁRSULÁS</t>
  </si>
  <si>
    <t>II.cím összesen</t>
  </si>
  <si>
    <t>MINDÖSSZESEN</t>
  </si>
  <si>
    <t xml:space="preserve">Intézményi bevételek  jogcímenként </t>
  </si>
  <si>
    <t>CÍM</t>
  </si>
  <si>
    <t>ALCÍM</t>
  </si>
  <si>
    <t>MEGNEVEZÉS</t>
  </si>
  <si>
    <t>I.</t>
  </si>
  <si>
    <t>ÖNKORMÁNYZAT</t>
  </si>
  <si>
    <t>Önk.és társ.ált. igazgatási tevékenysége.</t>
  </si>
  <si>
    <t>kamat bevételek</t>
  </si>
  <si>
    <t>900020</t>
  </si>
  <si>
    <t>bérleti díjak</t>
  </si>
  <si>
    <t>köztemető fenntartása és működtetése</t>
  </si>
  <si>
    <t>sírhelyek</t>
  </si>
  <si>
    <t>107051</t>
  </si>
  <si>
    <t>Szociális étkeztetés</t>
  </si>
  <si>
    <t>térítési díjak</t>
  </si>
  <si>
    <t>5 fő</t>
  </si>
  <si>
    <t>I.cím összesen</t>
  </si>
  <si>
    <t>II.</t>
  </si>
  <si>
    <t>Intézményfenntartó Társulás</t>
  </si>
  <si>
    <t>II: cím összesen</t>
  </si>
  <si>
    <t>CÍMEK MINDÖSSZESEN</t>
  </si>
  <si>
    <t>SÜMEGPRÁGA TELEPÜLÉSI ÖNKORMÁNYZAT</t>
  </si>
  <si>
    <t>Közhatalmi bevételek</t>
  </si>
  <si>
    <t>I.Önkormányzat</t>
  </si>
  <si>
    <t>Önkormányzatok elszámolásai</t>
  </si>
  <si>
    <t>adóbevételek:</t>
  </si>
  <si>
    <t>gépjárműadó</t>
  </si>
  <si>
    <t>40 % önk.megilleti</t>
  </si>
  <si>
    <t>iparűzési adó</t>
  </si>
  <si>
    <t>talajterhelési díj</t>
  </si>
  <si>
    <t>kommunális adó</t>
  </si>
  <si>
    <t>Támogatási célú, működési bevételek</t>
  </si>
  <si>
    <t>Önk.és társul.igazgatási tevékenysége</t>
  </si>
  <si>
    <t>Hosszabb időtartamú közfoglalkoztatás</t>
  </si>
  <si>
    <t>II. Intézményfenntertó Társulás</t>
  </si>
  <si>
    <t>II.Cím összesen</t>
  </si>
  <si>
    <t>.</t>
  </si>
  <si>
    <t>Önkormányzatok működési támogatása</t>
  </si>
  <si>
    <t>forintban</t>
  </si>
  <si>
    <t>018010</t>
  </si>
  <si>
    <t>Önk.és társulásaik elszámolásai</t>
  </si>
  <si>
    <t>település-üzemeltetéshez kapcs.feladatok</t>
  </si>
  <si>
    <t>ebből:</t>
  </si>
  <si>
    <t>zöldterület-gazdálkodással kapcs.feladatok</t>
  </si>
  <si>
    <t>közvilágítás fenntartásának támogatása</t>
  </si>
  <si>
    <t>köztemető fenntartással kapcs.fealadok</t>
  </si>
  <si>
    <t>közutak fenntartásának támogatása</t>
  </si>
  <si>
    <t>Egyéb önkormányzati feladatok</t>
  </si>
  <si>
    <t>támogatása</t>
  </si>
  <si>
    <t>lakott külterülettel kapcsolatos feladatok</t>
  </si>
  <si>
    <t>Kiegészítés adóerő-képesség alapján</t>
  </si>
  <si>
    <t>Tel.Önk. Köznev. És gyerm.étk.feladatai</t>
  </si>
  <si>
    <t>bértámogatás</t>
  </si>
  <si>
    <t>működtetés támogatása</t>
  </si>
  <si>
    <t>bejárós gyerekek támogatása</t>
  </si>
  <si>
    <t>étkeztetés támogatása</t>
  </si>
  <si>
    <t>Működési támogatások összesen</t>
  </si>
  <si>
    <t>Könyvtári feladatok</t>
  </si>
  <si>
    <t>összes működési bevétel</t>
  </si>
  <si>
    <t>Személyi jutattások, szociális járadékok és dologi kiadások összesített  előirányzata</t>
  </si>
  <si>
    <t>m.adót terh.járulék</t>
  </si>
  <si>
    <t>,</t>
  </si>
  <si>
    <t>Hulladék begyűjtése,szállítása</t>
  </si>
  <si>
    <t>Önk. És önk.hivatalok jogalk.ig.tevék</t>
  </si>
  <si>
    <t>közfoglalkoztatás</t>
  </si>
  <si>
    <t>könyvtári szolgált.</t>
  </si>
  <si>
    <t>közművelődés</t>
  </si>
  <si>
    <t>köztemetőfenntartás</t>
  </si>
  <si>
    <t>ÖSSZESEN</t>
  </si>
  <si>
    <t xml:space="preserve"> </t>
  </si>
  <si>
    <t>Személyi jutattások, szociális járadékok és dologi kiadások részletes előirányzata</t>
  </si>
  <si>
    <t>I.CÍM</t>
  </si>
  <si>
    <t>107055</t>
  </si>
  <si>
    <t>összesen</t>
  </si>
  <si>
    <t>tel.hull.kez.</t>
  </si>
  <si>
    <t>igazg.tev</t>
  </si>
  <si>
    <t>községgazd.</t>
  </si>
  <si>
    <t>szoc.étk.</t>
  </si>
  <si>
    <t>falugond.tev.</t>
  </si>
  <si>
    <t>közfogl</t>
  </si>
  <si>
    <t>könyvtári</t>
  </si>
  <si>
    <t>köz.színterek</t>
  </si>
  <si>
    <t>köztemető</t>
  </si>
  <si>
    <t>alapilletméynek</t>
  </si>
  <si>
    <t>pótlékok</t>
  </si>
  <si>
    <t>telj.midős.rendszeres</t>
  </si>
  <si>
    <t>részm.idős rendszeres</t>
  </si>
  <si>
    <t>jutalom</t>
  </si>
  <si>
    <t>túlóra,helyettesítés</t>
  </si>
  <si>
    <t>egyéb juttatás</t>
  </si>
  <si>
    <t>mvégzéshez kapcs. Jutt.</t>
  </si>
  <si>
    <t>végkielégítés</t>
  </si>
  <si>
    <t>jubileumi jutalom</t>
  </si>
  <si>
    <t>sajátos juttatások</t>
  </si>
  <si>
    <t>ruházati költségtérítés</t>
  </si>
  <si>
    <t>közlekedési költségtérítés</t>
  </si>
  <si>
    <t>CAFETÉRIA</t>
  </si>
  <si>
    <t>egyéb költségtérítés</t>
  </si>
  <si>
    <t>költségtér.juttatás</t>
  </si>
  <si>
    <t>külső személyi juttatások</t>
  </si>
  <si>
    <t>SZEMÉLYI  ÖSSZESEN</t>
  </si>
  <si>
    <t>közfoglalk.</t>
  </si>
  <si>
    <t>Szoc.hozzájár.adó</t>
  </si>
  <si>
    <t>eü.hozzájárulás</t>
  </si>
  <si>
    <t>egyéb járulékok</t>
  </si>
  <si>
    <t>MUNKAADÓI JÁRULÉKOK ÖSSZESEN</t>
  </si>
  <si>
    <t>egyéb információ hordozó</t>
  </si>
  <si>
    <t>munkaruha</t>
  </si>
  <si>
    <t>irodaszer, nyomtatvány</t>
  </si>
  <si>
    <t>könyvek</t>
  </si>
  <si>
    <t>folyóiratok</t>
  </si>
  <si>
    <t>hajtó és kenőanyagok</t>
  </si>
  <si>
    <t>járművekkel kapcs.anyagok</t>
  </si>
  <si>
    <t>kisértékű eszközök</t>
  </si>
  <si>
    <t>karbantart.anyagok</t>
  </si>
  <si>
    <t>egyéb anyagok</t>
  </si>
  <si>
    <t>Készletek összesen</t>
  </si>
  <si>
    <t>telefon díj</t>
  </si>
  <si>
    <t>egyéb komm.szolgáltatás</t>
  </si>
  <si>
    <t>Komm.szolgáltatás</t>
  </si>
  <si>
    <t>vásárolt élelmezés</t>
  </si>
  <si>
    <t>szállítási szolgáltatás</t>
  </si>
  <si>
    <t>gázenergia</t>
  </si>
  <si>
    <t>villamosenergia</t>
  </si>
  <si>
    <t>víz-és csatorna díjak</t>
  </si>
  <si>
    <t>karbantartás, kisjavítás</t>
  </si>
  <si>
    <t>továbbszámlázott szolg.Áh.belül</t>
  </si>
  <si>
    <t>továbbszámlázott szolg.Áh.kívül</t>
  </si>
  <si>
    <t>szolgáltatások összesen</t>
  </si>
  <si>
    <t>pénzügyi szolgáltatások</t>
  </si>
  <si>
    <t>vásárolt közszolgáltatások</t>
  </si>
  <si>
    <t>ÁFA</t>
  </si>
  <si>
    <t>belföldi kiküldetés</t>
  </si>
  <si>
    <t>reprezentáció</t>
  </si>
  <si>
    <t>kiküldetés összesen</t>
  </si>
  <si>
    <t>Adó,díjak,egyéb befizetések</t>
  </si>
  <si>
    <t>kamatok</t>
  </si>
  <si>
    <t>DOLOGI KIADÁSOK ÖSSZESEN</t>
  </si>
  <si>
    <t>ELLÁTOTTAK PÉNZBENI JUTTATÁSAI</t>
  </si>
  <si>
    <t>eredeti</t>
  </si>
  <si>
    <t>Rendszeres pénzbeli ellátások</t>
  </si>
  <si>
    <t>Foglalkoztatást helyettesítő támogatás</t>
  </si>
  <si>
    <t>Rendszeres szociális segély</t>
  </si>
  <si>
    <t>Lakásfenntartási támogatás</t>
  </si>
  <si>
    <t>Egyéb szoc.term.éspénzbeni ellátás(szoc.tüzifa)</t>
  </si>
  <si>
    <t>Települési támogatás</t>
  </si>
  <si>
    <t>Önkorm.által saját hatáskörben adott pénzbeni ellátás</t>
  </si>
  <si>
    <t xml:space="preserve"> adott</t>
  </si>
  <si>
    <t>pénzbeni ellátás</t>
  </si>
  <si>
    <t>átmeneti segély</t>
  </si>
  <si>
    <t>szülési támogatás</t>
  </si>
  <si>
    <t>temetési segély</t>
  </si>
  <si>
    <t>iskolakezdési támogatás</t>
  </si>
  <si>
    <t>BURSA</t>
  </si>
  <si>
    <t>I. CÍM MINDÖSSZESEN</t>
  </si>
  <si>
    <t>TÁMOGATÁSÉRTÉKŰ MŰKÖDÉSI KIADÁSOK</t>
  </si>
  <si>
    <t>Önk.és társulásaik általános igazg.tev.</t>
  </si>
  <si>
    <t>SKTC Sümeg</t>
  </si>
  <si>
    <t>tagdíj igazgatási fel.</t>
  </si>
  <si>
    <t>261,98/fő</t>
  </si>
  <si>
    <t>Sümeg Önk.-nak átadás</t>
  </si>
  <si>
    <t>183,6/fő</t>
  </si>
  <si>
    <t>orvosi ügyelet</t>
  </si>
  <si>
    <t>901,2/fő</t>
  </si>
  <si>
    <t>Járóbeteg</t>
  </si>
  <si>
    <t>589,13/fő</t>
  </si>
  <si>
    <t>Szociális Társulás Gógánfa</t>
  </si>
  <si>
    <t>Tűzoltóság Sümeg</t>
  </si>
  <si>
    <t>235Ft/fő</t>
  </si>
  <si>
    <t>Sportegyesület Sümegprága</t>
  </si>
  <si>
    <t>Polgárőrség Sümegprága</t>
  </si>
  <si>
    <t>Tánccsoport Sümegprága</t>
  </si>
  <si>
    <t xml:space="preserve">II.      </t>
  </si>
  <si>
    <t>Sümegprága és Bazsi Óvodafenntrató Társulás</t>
  </si>
  <si>
    <t>finanszírozás</t>
  </si>
  <si>
    <t>II.CÍM ÖSSZESEN</t>
  </si>
  <si>
    <t xml:space="preserve">SÜMEGPRÁGA TELEPÜLÉSI ÖNKORMÁNYZAT </t>
  </si>
  <si>
    <t xml:space="preserve">FELHALMOZÁSI CÉLÚ BEVÉTELEK  ELŐIRÁNYZATA </t>
  </si>
  <si>
    <t>CÍM          ALCÍM</t>
  </si>
  <si>
    <t>költsgv.bevételek</t>
  </si>
  <si>
    <t>tám.ért. Beruh.bev.</t>
  </si>
  <si>
    <t xml:space="preserve">  összesen</t>
  </si>
  <si>
    <t xml:space="preserve">      megnevezés</t>
  </si>
  <si>
    <t>üzemeltetési díj</t>
  </si>
  <si>
    <t>DRV</t>
  </si>
  <si>
    <t>Leader pályázat</t>
  </si>
  <si>
    <t xml:space="preserve">FELHALMOZÁSI CÉLÚ KIADÁSOK  ELŐIRÁNYZATA </t>
  </si>
  <si>
    <t xml:space="preserve">         alcím</t>
  </si>
  <si>
    <t xml:space="preserve">       felújítás</t>
  </si>
  <si>
    <t xml:space="preserve">       beruházás</t>
  </si>
  <si>
    <t>tám.értékű beruh.kiad.</t>
  </si>
  <si>
    <t>hitel  és kamat</t>
  </si>
  <si>
    <t xml:space="preserve">      összesen</t>
  </si>
  <si>
    <t xml:space="preserve">    ÖNKORMÁNYZAT</t>
  </si>
  <si>
    <t>Város és községgazdálkodás</t>
  </si>
  <si>
    <t>garázs</t>
  </si>
  <si>
    <t>szivattyú vásárlás ( szennyvízcsat.)</t>
  </si>
  <si>
    <t>kultúrház felújítás</t>
  </si>
  <si>
    <t>államházt-on belüli megelőleg.</t>
  </si>
  <si>
    <t>munkaadót terhelő járulékok</t>
  </si>
  <si>
    <t>államházt-on belüli megelőleg. visszafiz.</t>
  </si>
  <si>
    <t>fejlesztési hitel törlesztés</t>
  </si>
  <si>
    <t>önkorm. elszámolásai</t>
  </si>
  <si>
    <t>Kölcsön megtérülése</t>
  </si>
  <si>
    <t>Közművelődés</t>
  </si>
  <si>
    <t>Fazekas-találk. tám.</t>
  </si>
  <si>
    <t>I-II. MINDÖSSZESEN</t>
  </si>
  <si>
    <t>települési önk. szoc.felad.egyéb.tám.</t>
  </si>
  <si>
    <t>072111</t>
  </si>
  <si>
    <t>háziorvosi alapellátás</t>
  </si>
  <si>
    <t>háziorv.alap.</t>
  </si>
  <si>
    <t>üzemelt. anyagok</t>
  </si>
  <si>
    <t>egyéb szolgáltatás</t>
  </si>
  <si>
    <t>Ápolási díj</t>
  </si>
  <si>
    <t>I.Önkorm.</t>
  </si>
  <si>
    <t>Eredeti ei.</t>
  </si>
  <si>
    <t>Módosított ei.</t>
  </si>
  <si>
    <t>eredeti ei.</t>
  </si>
  <si>
    <t>011130 Önk. Igazg. Tev.</t>
  </si>
  <si>
    <t>107055 Falugond. szolg.</t>
  </si>
  <si>
    <t>Falugondnoki autó</t>
  </si>
  <si>
    <t>066020 Községgazd.</t>
  </si>
  <si>
    <t>082091 Közművelődés</t>
  </si>
  <si>
    <t>Falugondnoki szolg.</t>
  </si>
  <si>
    <t>falugondnoki autó</t>
  </si>
  <si>
    <t>közműv. érdekeltségnöv. tám. önrész</t>
  </si>
  <si>
    <t>Előző évi normatíva visszafiz.</t>
  </si>
  <si>
    <t>Civil szervezetek működési támogatása</t>
  </si>
  <si>
    <t>Lakosság támogatás</t>
  </si>
  <si>
    <t>Kölcsön nyújtás</t>
  </si>
  <si>
    <t>I. mód.</t>
  </si>
  <si>
    <t>3. melléklet Sümegprága Települési Önkormányzat Képviselő-testületének   3 /2015.(II.28.) önkormányzati rendelethez</t>
  </si>
  <si>
    <t>4. melléklet Sümegprága Települési Önkormányzat Képviselő-testületének  3 /2015.(II.28.) önkormányzati rendelethez</t>
  </si>
  <si>
    <t xml:space="preserve">szociális ágazati pótlék </t>
  </si>
  <si>
    <t xml:space="preserve">bérkompenzáció </t>
  </si>
  <si>
    <t xml:space="preserve">   6. melléklet Sümegprága Települési Önkormányzat Képviselő-testületének  3 /2015.(II.28.) önkormányzati rendelethez</t>
  </si>
  <si>
    <t xml:space="preserve">    5. melléklet Sümegprága Települési Önkormányzat Képviselő-testületének  3 /2015.(II.28.) önkormányzati rendelethez</t>
  </si>
  <si>
    <t>7. melléklet Sümegprága Települési Önkormányzat Képviselő-testületének  3 /2015.(II.28.) önkormányzati rendelethez</t>
  </si>
  <si>
    <t xml:space="preserve">  8. melléklet Sümegprága Települési Önkormányzat Képviselő-testületének  3 /2015.(II.28.) önkormányzati rendelethez</t>
  </si>
  <si>
    <t xml:space="preserve">D </t>
  </si>
  <si>
    <t xml:space="preserve">   11. melléklet Sümegprága Települési Önkormányzat Képviselő-testületének  3 /2015.(II. 28.) önkormányzati rendelethez</t>
  </si>
  <si>
    <t xml:space="preserve">   12. melléklet Sümegprága Települési Önkormányzat Képviselő-testületének  3 /2015.(II. 28.) önkormányzati rendelethez</t>
  </si>
  <si>
    <t>,,2. melléklet Sümegprága Települési Önkormányzat Képviselő-testületének  10 /2015.(XI.20.) önkormányzati rendelethez"</t>
  </si>
  <si>
    <t>2. melléklet Sümegprága Települési Önkormányzat Képviselő-testületének  3 /2015.(II.28.) önkormányzati rendelethez</t>
  </si>
  <si>
    <t>,,1. melléklet Sümegprága Települési Önkormányzat Képviselő-testületének  10 /2015.(XI.20.) önkormányzati rendelethez"</t>
  </si>
  <si>
    <t>,,3. melléklet Sümegprága Települési Önkormányzat Képviselő-testületének  10 /2015.(XI.20.) önkormányzati rendelethez"</t>
  </si>
  <si>
    <t xml:space="preserve"> ,,4. melléklet Sümegprága Települési Önkormányzat Képviselő-testületének  10 /2015.(XI.20.) önkormányzati rendelethez"</t>
  </si>
  <si>
    <t>,,5. melléklet Sümegprága Települési Önkormányzat Képviselő-testületének  10 /2015.(XI.20.) önkormányzati rendelethez"</t>
  </si>
  <si>
    <t>,,6. melléklet Sümegprága Települési Önkormányzat Képviselő-testületének  10 /2015.(XI.20.) önkormányzati rendelethez"</t>
  </si>
  <si>
    <t xml:space="preserve">  ,,7. melléklet Sümegprága Települési Önkormányzat Képviselő-testületének  10 /2015.(XI.20.) önkormányzati rendelethez"</t>
  </si>
  <si>
    <t xml:space="preserve">    9. melléklet Sümegprága Települési Önkormányzat Képviselő-testületének  3 /2015.(II.28.) önkormányzati rendelethez</t>
  </si>
  <si>
    <t xml:space="preserve">  ,,10. melléklet Sümegprága Települési Önkormányzat Képviselő-testületének  10 /2015.(XI.20.) önkormányzati rendelethez"</t>
  </si>
  <si>
    <t xml:space="preserve">  ,,11. melléklet Sümegprága Települési Önkormányzat Képviselő-testületének  10 /2015.(XI.20.) önkormányzati rendelethez"</t>
  </si>
  <si>
    <t>10. melléklet Sümegprága Települési Önkormányzat Képviselő-testületének  3 /2015.(II.28.) önkormányzati rendelethez</t>
  </si>
  <si>
    <t>,,9. melléklet Sümegprága Települési Önkormányzat Képviselő-testületének  10 /2015.(XI.20.) önkormányzati rendelethez"</t>
  </si>
  <si>
    <t xml:space="preserve">  ,,8. melléklet Sümegprága Települési Önkormányzat Képviselő-testületének  10 /2015.(XI.20.) önkormányzati rendelethez"</t>
  </si>
  <si>
    <t>3. oldal</t>
  </si>
  <si>
    <t>2. oldal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</si>
</sst>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Ft&quot;;[Red]\-#,##0\ &quot;Ft&quot;"/>
    <numFmt numFmtId="43" formatCode="_-* #,##0.00\ _F_t_-;\-* #,##0.00\ _F_t_-;_-* &quot;-&quot;??\ _F_t_-;_-@_-"/>
    <numFmt numFmtId="164" formatCode="_-* #,##0\ _F_t_-;\-* #,##0\ _F_t_-;_-* &quot;-&quot;??\ _F_t_-;_-@_-"/>
  </numFmts>
  <fonts count="54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 CE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0"/>
      <color indexed="16"/>
      <name val="Arial CE"/>
      <family val="2"/>
      <charset val="238"/>
    </font>
    <font>
      <b/>
      <sz val="8"/>
      <name val="Arial CE"/>
      <charset val="238"/>
    </font>
    <font>
      <sz val="9"/>
      <name val="Arial CE"/>
      <charset val="238"/>
    </font>
    <font>
      <b/>
      <sz val="6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sz val="9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1"/>
      <name val="Arial CE"/>
      <charset val="238"/>
    </font>
    <font>
      <sz val="9"/>
      <name val="Arial CE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9"/>
      <name val="Arial CE"/>
      <charset val="238"/>
    </font>
    <font>
      <b/>
      <i/>
      <sz val="9"/>
      <name val="Arial CE"/>
      <charset val="238"/>
    </font>
    <font>
      <b/>
      <i/>
      <sz val="8"/>
      <name val="Arial CE"/>
      <charset val="238"/>
    </font>
    <font>
      <sz val="11"/>
      <name val="Arial CE"/>
      <family val="2"/>
      <charset val="238"/>
    </font>
    <font>
      <b/>
      <i/>
      <sz val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sz val="8"/>
      <color indexed="12"/>
      <name val="Arial CE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</fills>
  <borders count="10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3" fillId="4" borderId="0" applyNumberFormat="0" applyBorder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0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23" borderId="0" applyNumberFormat="0" applyBorder="0" applyAlignment="0" applyProtection="0"/>
    <xf numFmtId="0" fontId="19" fillId="22" borderId="1" applyNumberFormat="0" applyAlignment="0" applyProtection="0"/>
  </cellStyleXfs>
  <cellXfs count="687">
    <xf numFmtId="0" fontId="0" fillId="0" borderId="0" xfId="0"/>
    <xf numFmtId="0" fontId="10" fillId="0" borderId="0" xfId="39"/>
    <xf numFmtId="0" fontId="21" fillId="0" borderId="0" xfId="39" applyFont="1"/>
    <xf numFmtId="0" fontId="21" fillId="0" borderId="0" xfId="39" applyFont="1" applyBorder="1" applyAlignment="1">
      <alignment horizontal="left"/>
    </xf>
    <xf numFmtId="0" fontId="21" fillId="0" borderId="0" xfId="39" applyFont="1" applyBorder="1"/>
    <xf numFmtId="0" fontId="10" fillId="0" borderId="0" xfId="39" applyBorder="1"/>
    <xf numFmtId="0" fontId="21" fillId="0" borderId="0" xfId="39" applyFont="1" applyBorder="1" applyAlignment="1">
      <alignment horizontal="right"/>
    </xf>
    <xf numFmtId="0" fontId="10" fillId="0" borderId="10" xfId="39" applyBorder="1"/>
    <xf numFmtId="0" fontId="22" fillId="0" borderId="10" xfId="39" applyFont="1" applyBorder="1" applyAlignment="1">
      <alignment horizontal="center"/>
    </xf>
    <xf numFmtId="0" fontId="22" fillId="0" borderId="11" xfId="39" applyFont="1" applyBorder="1" applyAlignment="1">
      <alignment horizontal="center"/>
    </xf>
    <xf numFmtId="0" fontId="22" fillId="0" borderId="12" xfId="39" applyFont="1" applyBorder="1" applyAlignment="1">
      <alignment horizontal="center"/>
    </xf>
    <xf numFmtId="0" fontId="22" fillId="0" borderId="13" xfId="39" applyFont="1" applyBorder="1" applyAlignment="1">
      <alignment horizontal="center"/>
    </xf>
    <xf numFmtId="0" fontId="22" fillId="0" borderId="14" xfId="39" applyFont="1" applyBorder="1" applyAlignment="1">
      <alignment horizontal="center"/>
    </xf>
    <xf numFmtId="0" fontId="10" fillId="0" borderId="15" xfId="39" applyFont="1" applyBorder="1"/>
    <xf numFmtId="0" fontId="21" fillId="0" borderId="16" xfId="39" applyFont="1" applyBorder="1"/>
    <xf numFmtId="0" fontId="21" fillId="0" borderId="17" xfId="39" applyFont="1" applyBorder="1"/>
    <xf numFmtId="0" fontId="21" fillId="0" borderId="10" xfId="39" applyFont="1" applyBorder="1"/>
    <xf numFmtId="0" fontId="21" fillId="0" borderId="11" xfId="39" applyFont="1" applyBorder="1" applyAlignment="1">
      <alignment horizontal="center"/>
    </xf>
    <xf numFmtId="0" fontId="21" fillId="0" borderId="11" xfId="39" applyFont="1" applyBorder="1"/>
    <xf numFmtId="0" fontId="21" fillId="0" borderId="18" xfId="39" applyFont="1" applyBorder="1" applyAlignment="1">
      <alignment horizontal="center"/>
    </xf>
    <xf numFmtId="0" fontId="10" fillId="0" borderId="19" xfId="39" applyFont="1" applyBorder="1"/>
    <xf numFmtId="0" fontId="10" fillId="0" borderId="12" xfId="39" applyBorder="1" applyAlignment="1">
      <alignment horizontal="center"/>
    </xf>
    <xf numFmtId="0" fontId="10" fillId="0" borderId="20" xfId="39" applyFont="1" applyBorder="1"/>
    <xf numFmtId="0" fontId="21" fillId="0" borderId="21" xfId="39" applyFont="1" applyBorder="1"/>
    <xf numFmtId="0" fontId="10" fillId="0" borderId="22" xfId="39" applyBorder="1"/>
    <xf numFmtId="0" fontId="10" fillId="0" borderId="21" xfId="39" applyBorder="1"/>
    <xf numFmtId="0" fontId="24" fillId="0" borderId="23" xfId="39" applyFont="1" applyBorder="1" applyAlignment="1">
      <alignment horizontal="center"/>
    </xf>
    <xf numFmtId="0" fontId="22" fillId="0" borderId="24" xfId="39" applyFont="1" applyBorder="1" applyAlignment="1">
      <alignment horizontal="center"/>
    </xf>
    <xf numFmtId="0" fontId="10" fillId="0" borderId="26" xfId="39" applyBorder="1"/>
    <xf numFmtId="0" fontId="10" fillId="0" borderId="27" xfId="39" applyBorder="1"/>
    <xf numFmtId="164" fontId="10" fillId="0" borderId="28" xfId="26" applyNumberFormat="1" applyFont="1" applyBorder="1" applyAlignment="1">
      <alignment horizontal="center"/>
    </xf>
    <xf numFmtId="0" fontId="10" fillId="0" borderId="29" xfId="39" applyBorder="1" applyAlignment="1">
      <alignment horizontal="center"/>
    </xf>
    <xf numFmtId="0" fontId="10" fillId="0" borderId="26" xfId="39" applyFont="1" applyBorder="1"/>
    <xf numFmtId="0" fontId="21" fillId="0" borderId="27" xfId="39" applyFont="1" applyBorder="1"/>
    <xf numFmtId="164" fontId="21" fillId="0" borderId="28" xfId="26" applyNumberFormat="1" applyFont="1" applyBorder="1" applyAlignment="1">
      <alignment horizontal="center"/>
    </xf>
    <xf numFmtId="0" fontId="21" fillId="0" borderId="29" xfId="39" applyFont="1" applyBorder="1" applyAlignment="1">
      <alignment horizontal="center"/>
    </xf>
    <xf numFmtId="0" fontId="25" fillId="0" borderId="26" xfId="39" applyFont="1" applyBorder="1"/>
    <xf numFmtId="0" fontId="25" fillId="0" borderId="27" xfId="39" applyFont="1" applyBorder="1"/>
    <xf numFmtId="0" fontId="10" fillId="0" borderId="31" xfId="39" applyBorder="1" applyAlignment="1">
      <alignment horizontal="center"/>
    </xf>
    <xf numFmtId="0" fontId="10" fillId="0" borderId="32" xfId="39" applyBorder="1" applyAlignment="1">
      <alignment horizontal="center"/>
    </xf>
    <xf numFmtId="0" fontId="10" fillId="0" borderId="33" xfId="39" applyBorder="1" applyAlignment="1">
      <alignment horizontal="center"/>
    </xf>
    <xf numFmtId="0" fontId="21" fillId="0" borderId="34" xfId="39" applyFont="1" applyBorder="1" applyAlignment="1">
      <alignment horizontal="center"/>
    </xf>
    <xf numFmtId="0" fontId="10" fillId="0" borderId="23" xfId="39" applyBorder="1" applyAlignment="1">
      <alignment horizontal="center"/>
    </xf>
    <xf numFmtId="0" fontId="10" fillId="0" borderId="24" xfId="39" applyBorder="1" applyAlignment="1">
      <alignment horizontal="center"/>
    </xf>
    <xf numFmtId="0" fontId="10" fillId="0" borderId="35" xfId="39" applyBorder="1" applyAlignment="1">
      <alignment horizontal="center"/>
    </xf>
    <xf numFmtId="0" fontId="10" fillId="0" borderId="36" xfId="39" applyBorder="1" applyAlignment="1">
      <alignment horizontal="center"/>
    </xf>
    <xf numFmtId="0" fontId="21" fillId="0" borderId="36" xfId="39" applyFont="1" applyBorder="1" applyAlignment="1">
      <alignment horizontal="center"/>
    </xf>
    <xf numFmtId="0" fontId="10" fillId="0" borderId="37" xfId="39" applyBorder="1"/>
    <xf numFmtId="164" fontId="10" fillId="0" borderId="38" xfId="26" applyNumberFormat="1" applyFont="1" applyBorder="1" applyAlignment="1">
      <alignment horizontal="center"/>
    </xf>
    <xf numFmtId="0" fontId="10" fillId="0" borderId="39" xfId="39" applyBorder="1" applyAlignment="1">
      <alignment horizontal="center"/>
    </xf>
    <xf numFmtId="0" fontId="10" fillId="0" borderId="40" xfId="39" applyBorder="1" applyAlignment="1">
      <alignment horizontal="center"/>
    </xf>
    <xf numFmtId="0" fontId="23" fillId="0" borderId="16" xfId="39" applyFont="1" applyBorder="1"/>
    <xf numFmtId="0" fontId="23" fillId="0" borderId="17" xfId="39" applyFont="1" applyBorder="1"/>
    <xf numFmtId="164" fontId="23" fillId="0" borderId="23" xfId="26" applyNumberFormat="1" applyFont="1" applyBorder="1" applyAlignment="1">
      <alignment horizontal="center"/>
    </xf>
    <xf numFmtId="0" fontId="23" fillId="0" borderId="24" xfId="39" applyFont="1" applyBorder="1" applyAlignment="1">
      <alignment horizontal="center"/>
    </xf>
    <xf numFmtId="0" fontId="23" fillId="0" borderId="41" xfId="39" applyFont="1" applyBorder="1"/>
    <xf numFmtId="0" fontId="23" fillId="0" borderId="42" xfId="39" applyFont="1" applyBorder="1"/>
    <xf numFmtId="164" fontId="23" fillId="0" borderId="31" xfId="26" applyNumberFormat="1" applyFont="1" applyBorder="1" applyAlignment="1">
      <alignment horizontal="center"/>
    </xf>
    <xf numFmtId="0" fontId="23" fillId="0" borderId="39" xfId="39" applyFont="1" applyBorder="1" applyAlignment="1">
      <alignment horizontal="center"/>
    </xf>
    <xf numFmtId="0" fontId="10" fillId="0" borderId="43" xfId="39" applyBorder="1"/>
    <xf numFmtId="0" fontId="10" fillId="0" borderId="44" xfId="39" applyBorder="1"/>
    <xf numFmtId="164" fontId="10" fillId="0" borderId="45" xfId="26" applyNumberFormat="1" applyFont="1" applyBorder="1" applyAlignment="1">
      <alignment horizontal="center"/>
    </xf>
    <xf numFmtId="0" fontId="10" fillId="0" borderId="46" xfId="39" applyBorder="1" applyAlignment="1">
      <alignment horizontal="center"/>
    </xf>
    <xf numFmtId="0" fontId="10" fillId="0" borderId="14" xfId="39" applyBorder="1" applyAlignment="1">
      <alignment horizontal="center"/>
    </xf>
    <xf numFmtId="0" fontId="10" fillId="0" borderId="47" xfId="39" applyBorder="1" applyAlignment="1">
      <alignment horizontal="center"/>
    </xf>
    <xf numFmtId="0" fontId="10" fillId="0" borderId="27" xfId="39" applyFont="1" applyBorder="1"/>
    <xf numFmtId="0" fontId="10" fillId="0" borderId="0" xfId="39" applyBorder="1" applyAlignment="1">
      <alignment horizontal="center"/>
    </xf>
    <xf numFmtId="49" fontId="21" fillId="0" borderId="0" xfId="39" applyNumberFormat="1" applyFont="1"/>
    <xf numFmtId="0" fontId="10" fillId="0" borderId="0" xfId="39" applyFont="1"/>
    <xf numFmtId="0" fontId="21" fillId="0" borderId="14" xfId="39" applyFont="1" applyBorder="1"/>
    <xf numFmtId="0" fontId="21" fillId="0" borderId="48" xfId="39" applyFont="1" applyBorder="1"/>
    <xf numFmtId="0" fontId="21" fillId="0" borderId="10" xfId="39" applyFont="1" applyBorder="1" applyAlignment="1">
      <alignment horizontal="right"/>
    </xf>
    <xf numFmtId="0" fontId="21" fillId="0" borderId="12" xfId="39" applyFont="1" applyBorder="1" applyAlignment="1">
      <alignment horizontal="right"/>
    </xf>
    <xf numFmtId="0" fontId="22" fillId="0" borderId="11" xfId="39" applyFont="1" applyBorder="1" applyAlignment="1">
      <alignment horizontal="right"/>
    </xf>
    <xf numFmtId="0" fontId="10" fillId="0" borderId="12" xfId="39" applyBorder="1" applyAlignment="1">
      <alignment horizontal="right"/>
    </xf>
    <xf numFmtId="0" fontId="10" fillId="0" borderId="20" xfId="39" applyFont="1" applyBorder="1" applyAlignment="1">
      <alignment horizontal="left"/>
    </xf>
    <xf numFmtId="0" fontId="21" fillId="0" borderId="12" xfId="39" applyFont="1" applyBorder="1"/>
    <xf numFmtId="0" fontId="21" fillId="0" borderId="49" xfId="39" applyFont="1" applyBorder="1"/>
    <xf numFmtId="0" fontId="21" fillId="0" borderId="50" xfId="39" applyFont="1" applyBorder="1"/>
    <xf numFmtId="0" fontId="21" fillId="0" borderId="44" xfId="39" applyFont="1" applyBorder="1"/>
    <xf numFmtId="0" fontId="21" fillId="0" borderId="47" xfId="39" applyFont="1" applyBorder="1"/>
    <xf numFmtId="0" fontId="21" fillId="0" borderId="49" xfId="39" applyFont="1" applyBorder="1" applyAlignment="1">
      <alignment horizontal="right"/>
    </xf>
    <xf numFmtId="0" fontId="21" fillId="0" borderId="51" xfId="39" applyFont="1" applyBorder="1"/>
    <xf numFmtId="0" fontId="21" fillId="0" borderId="25" xfId="39" applyFont="1" applyBorder="1"/>
    <xf numFmtId="0" fontId="10" fillId="0" borderId="43" xfId="39" applyFont="1" applyBorder="1" applyAlignment="1">
      <alignment horizontal="left"/>
    </xf>
    <xf numFmtId="0" fontId="21" fillId="0" borderId="42" xfId="39" applyFont="1" applyBorder="1"/>
    <xf numFmtId="0" fontId="10" fillId="0" borderId="42" xfId="39" applyBorder="1"/>
    <xf numFmtId="0" fontId="26" fillId="0" borderId="14" xfId="39" applyFont="1" applyBorder="1" applyAlignment="1">
      <alignment horizontal="center"/>
    </xf>
    <xf numFmtId="0" fontId="27" fillId="0" borderId="47" xfId="39" applyFont="1" applyBorder="1" applyAlignment="1">
      <alignment horizontal="center"/>
    </xf>
    <xf numFmtId="0" fontId="10" fillId="0" borderId="52" xfId="39" applyBorder="1" applyAlignment="1">
      <alignment horizontal="left"/>
    </xf>
    <xf numFmtId="0" fontId="25" fillId="0" borderId="53" xfId="39" applyFont="1" applyBorder="1"/>
    <xf numFmtId="0" fontId="25" fillId="0" borderId="54" xfId="39" applyFont="1" applyBorder="1"/>
    <xf numFmtId="0" fontId="10" fillId="0" borderId="55" xfId="39" applyBorder="1"/>
    <xf numFmtId="0" fontId="10" fillId="0" borderId="35" xfId="39" applyBorder="1"/>
    <xf numFmtId="49" fontId="20" fillId="0" borderId="27" xfId="39" applyNumberFormat="1" applyFont="1" applyBorder="1" applyAlignment="1">
      <alignment horizontal="left"/>
    </xf>
    <xf numFmtId="0" fontId="20" fillId="0" borderId="17" xfId="39" applyFont="1" applyBorder="1"/>
    <xf numFmtId="0" fontId="25" fillId="0" borderId="28" xfId="39" applyFont="1" applyBorder="1"/>
    <xf numFmtId="0" fontId="25" fillId="0" borderId="36" xfId="39" applyFont="1" applyBorder="1"/>
    <xf numFmtId="0" fontId="10" fillId="0" borderId="56" xfId="39" applyBorder="1"/>
    <xf numFmtId="0" fontId="10" fillId="0" borderId="36" xfId="39" applyBorder="1"/>
    <xf numFmtId="0" fontId="20" fillId="0" borderId="27" xfId="39" applyFont="1" applyBorder="1"/>
    <xf numFmtId="0" fontId="20" fillId="0" borderId="27" xfId="39" applyFont="1" applyBorder="1" applyAlignment="1">
      <alignment horizontal="left"/>
    </xf>
    <xf numFmtId="0" fontId="28" fillId="0" borderId="27" xfId="39" applyFont="1" applyBorder="1"/>
    <xf numFmtId="0" fontId="25" fillId="0" borderId="38" xfId="39" applyFont="1" applyBorder="1"/>
    <xf numFmtId="0" fontId="25" fillId="0" borderId="40" xfId="39" applyFont="1" applyBorder="1"/>
    <xf numFmtId="0" fontId="25" fillId="0" borderId="57" xfId="39" applyFont="1" applyBorder="1"/>
    <xf numFmtId="0" fontId="10" fillId="0" borderId="58" xfId="39" applyFont="1" applyBorder="1"/>
    <xf numFmtId="0" fontId="20" fillId="0" borderId="59" xfId="39" applyFont="1" applyBorder="1" applyAlignment="1">
      <alignment horizontal="left"/>
    </xf>
    <xf numFmtId="0" fontId="29" fillId="0" borderId="28" xfId="39" applyFont="1" applyBorder="1"/>
    <xf numFmtId="0" fontId="29" fillId="0" borderId="36" xfId="39" applyFont="1" applyBorder="1"/>
    <xf numFmtId="0" fontId="10" fillId="0" borderId="56" xfId="39" applyFont="1" applyBorder="1"/>
    <xf numFmtId="0" fontId="25" fillId="0" borderId="29" xfId="39" applyFont="1" applyBorder="1"/>
    <xf numFmtId="0" fontId="20" fillId="0" borderId="60" xfId="39" applyFont="1" applyFill="1" applyBorder="1" applyAlignment="1">
      <alignment horizontal="left"/>
    </xf>
    <xf numFmtId="0" fontId="20" fillId="0" borderId="37" xfId="39" applyFont="1" applyBorder="1"/>
    <xf numFmtId="0" fontId="28" fillId="0" borderId="37" xfId="39" applyFont="1" applyBorder="1"/>
    <xf numFmtId="0" fontId="30" fillId="0" borderId="28" xfId="39" applyFont="1" applyBorder="1"/>
    <xf numFmtId="0" fontId="29" fillId="0" borderId="29" xfId="39" applyFont="1" applyBorder="1"/>
    <xf numFmtId="0" fontId="20" fillId="0" borderId="41" xfId="39" applyFont="1" applyFill="1" applyBorder="1" applyAlignment="1">
      <alignment horizontal="left"/>
    </xf>
    <xf numFmtId="0" fontId="20" fillId="0" borderId="42" xfId="39" applyFont="1" applyBorder="1"/>
    <xf numFmtId="0" fontId="28" fillId="0" borderId="33" xfId="39" applyFont="1" applyBorder="1"/>
    <xf numFmtId="0" fontId="29" fillId="0" borderId="31" xfId="39" applyFont="1" applyBorder="1"/>
    <xf numFmtId="0" fontId="29" fillId="0" borderId="61" xfId="39" applyFont="1" applyBorder="1"/>
    <xf numFmtId="0" fontId="25" fillId="0" borderId="61" xfId="39" applyFont="1" applyBorder="1"/>
    <xf numFmtId="0" fontId="29" fillId="0" borderId="62" xfId="39" applyFont="1" applyBorder="1"/>
    <xf numFmtId="0" fontId="24" fillId="0" borderId="11" xfId="39" applyFont="1" applyBorder="1"/>
    <xf numFmtId="0" fontId="20" fillId="0" borderId="11" xfId="39" applyFont="1" applyBorder="1"/>
    <xf numFmtId="0" fontId="29" fillId="0" borderId="14" xfId="39" applyFont="1" applyBorder="1"/>
    <xf numFmtId="0" fontId="29" fillId="0" borderId="13" xfId="39" applyFont="1" applyBorder="1"/>
    <xf numFmtId="0" fontId="24" fillId="0" borderId="27" xfId="39" applyFont="1" applyFill="1" applyBorder="1"/>
    <xf numFmtId="0" fontId="24" fillId="0" borderId="27" xfId="39" applyFont="1" applyBorder="1"/>
    <xf numFmtId="0" fontId="29" fillId="0" borderId="56" xfId="39" applyFont="1" applyBorder="1"/>
    <xf numFmtId="0" fontId="25" fillId="0" borderId="63" xfId="39" applyFont="1" applyBorder="1"/>
    <xf numFmtId="0" fontId="25" fillId="0" borderId="64" xfId="39" applyFont="1" applyBorder="1"/>
    <xf numFmtId="0" fontId="10" fillId="0" borderId="65" xfId="39" applyBorder="1"/>
    <xf numFmtId="0" fontId="10" fillId="0" borderId="64" xfId="39" applyBorder="1"/>
    <xf numFmtId="0" fontId="20" fillId="0" borderId="37" xfId="39" applyFont="1" applyBorder="1" applyAlignment="1">
      <alignment horizontal="left"/>
    </xf>
    <xf numFmtId="0" fontId="24" fillId="0" borderId="37" xfId="39" applyFont="1" applyBorder="1"/>
    <xf numFmtId="0" fontId="25" fillId="0" borderId="31" xfId="39" applyFont="1" applyBorder="1"/>
    <xf numFmtId="0" fontId="24" fillId="0" borderId="11" xfId="39" applyFont="1" applyBorder="1" applyAlignment="1">
      <alignment horizontal="left"/>
    </xf>
    <xf numFmtId="0" fontId="29" fillId="0" borderId="47" xfId="39" applyFont="1" applyBorder="1"/>
    <xf numFmtId="0" fontId="29" fillId="0" borderId="66" xfId="39" applyFont="1" applyBorder="1"/>
    <xf numFmtId="0" fontId="21" fillId="0" borderId="37" xfId="39" applyFont="1" applyBorder="1"/>
    <xf numFmtId="0" fontId="10" fillId="0" borderId="67" xfId="39" applyBorder="1"/>
    <xf numFmtId="0" fontId="10" fillId="0" borderId="68" xfId="39" applyBorder="1"/>
    <xf numFmtId="0" fontId="10" fillId="0" borderId="69" xfId="39" applyBorder="1"/>
    <xf numFmtId="0" fontId="10" fillId="0" borderId="70" xfId="39" applyBorder="1" applyAlignment="1">
      <alignment horizontal="left"/>
    </xf>
    <xf numFmtId="0" fontId="10" fillId="0" borderId="11" xfId="39" applyBorder="1"/>
    <xf numFmtId="0" fontId="22" fillId="0" borderId="14" xfId="39" applyFont="1" applyBorder="1"/>
    <xf numFmtId="0" fontId="31" fillId="0" borderId="0" xfId="39" applyFont="1"/>
    <xf numFmtId="0" fontId="22" fillId="0" borderId="0" xfId="39" applyFont="1"/>
    <xf numFmtId="0" fontId="10" fillId="0" borderId="13" xfId="39" applyBorder="1"/>
    <xf numFmtId="0" fontId="10" fillId="0" borderId="71" xfId="39" applyBorder="1"/>
    <xf numFmtId="0" fontId="22" fillId="0" borderId="71" xfId="39" applyFont="1" applyBorder="1"/>
    <xf numFmtId="0" fontId="10" fillId="0" borderId="72" xfId="39" applyBorder="1"/>
    <xf numFmtId="0" fontId="32" fillId="0" borderId="53" xfId="39" applyFont="1" applyBorder="1"/>
    <xf numFmtId="0" fontId="10" fillId="0" borderId="54" xfId="39" applyBorder="1"/>
    <xf numFmtId="0" fontId="21" fillId="0" borderId="70" xfId="39" applyFont="1" applyBorder="1"/>
    <xf numFmtId="0" fontId="21" fillId="0" borderId="70" xfId="39" applyFont="1" applyBorder="1" applyAlignment="1">
      <alignment horizontal="right"/>
    </xf>
    <xf numFmtId="0" fontId="10" fillId="0" borderId="45" xfId="39" applyBorder="1"/>
    <xf numFmtId="0" fontId="21" fillId="0" borderId="23" xfId="39" applyFont="1" applyBorder="1"/>
    <xf numFmtId="0" fontId="21" fillId="0" borderId="35" xfId="39" applyFont="1" applyBorder="1"/>
    <xf numFmtId="0" fontId="21" fillId="0" borderId="24" xfId="39" applyFont="1" applyBorder="1"/>
    <xf numFmtId="0" fontId="10" fillId="0" borderId="28" xfId="39" applyBorder="1"/>
    <xf numFmtId="49" fontId="33" fillId="0" borderId="26" xfId="39" applyNumberFormat="1" applyFont="1" applyBorder="1" applyAlignment="1">
      <alignment horizontal="right"/>
    </xf>
    <xf numFmtId="0" fontId="32" fillId="0" borderId="27" xfId="39" applyFont="1" applyBorder="1"/>
    <xf numFmtId="0" fontId="21" fillId="0" borderId="30" xfId="39" applyFont="1" applyBorder="1"/>
    <xf numFmtId="0" fontId="21" fillId="0" borderId="28" xfId="39" applyFont="1" applyBorder="1"/>
    <xf numFmtId="0" fontId="10" fillId="0" borderId="29" xfId="39" applyBorder="1"/>
    <xf numFmtId="0" fontId="10" fillId="0" borderId="36" xfId="39" applyBorder="1" applyAlignment="1">
      <alignment horizontal="right"/>
    </xf>
    <xf numFmtId="0" fontId="22" fillId="0" borderId="27" xfId="39" applyFont="1" applyBorder="1"/>
    <xf numFmtId="0" fontId="22" fillId="0" borderId="28" xfId="39" applyFont="1" applyBorder="1"/>
    <xf numFmtId="49" fontId="34" fillId="0" borderId="36" xfId="39" applyNumberFormat="1" applyFont="1" applyBorder="1" applyAlignment="1">
      <alignment horizontal="right"/>
    </xf>
    <xf numFmtId="0" fontId="35" fillId="0" borderId="27" xfId="39" applyFont="1" applyBorder="1"/>
    <xf numFmtId="0" fontId="36" fillId="0" borderId="36" xfId="39" applyFont="1" applyBorder="1" applyAlignment="1">
      <alignment horizontal="right"/>
    </xf>
    <xf numFmtId="0" fontId="10" fillId="0" borderId="36" xfId="39" applyBorder="1" applyAlignment="1">
      <alignment horizontal="left"/>
    </xf>
    <xf numFmtId="0" fontId="10" fillId="0" borderId="59" xfId="39" applyBorder="1"/>
    <xf numFmtId="0" fontId="10" fillId="0" borderId="30" xfId="39" applyBorder="1"/>
    <xf numFmtId="0" fontId="10" fillId="0" borderId="31" xfId="39" applyBorder="1"/>
    <xf numFmtId="0" fontId="10" fillId="0" borderId="61" xfId="39" applyBorder="1"/>
    <xf numFmtId="0" fontId="10" fillId="0" borderId="41" xfId="39" applyBorder="1"/>
    <xf numFmtId="0" fontId="10" fillId="0" borderId="33" xfId="39" applyBorder="1"/>
    <xf numFmtId="0" fontId="10" fillId="0" borderId="32" xfId="39" applyBorder="1"/>
    <xf numFmtId="0" fontId="10" fillId="0" borderId="14" xfId="39" applyBorder="1"/>
    <xf numFmtId="0" fontId="10" fillId="0" borderId="47" xfId="39" applyBorder="1" applyAlignment="1">
      <alignment horizontal="left"/>
    </xf>
    <xf numFmtId="0" fontId="35" fillId="0" borderId="11" xfId="39" applyFont="1" applyBorder="1"/>
    <xf numFmtId="0" fontId="35" fillId="0" borderId="14" xfId="39" applyFont="1" applyBorder="1"/>
    <xf numFmtId="0" fontId="35" fillId="0" borderId="66" xfId="39" applyFont="1" applyBorder="1"/>
    <xf numFmtId="0" fontId="10" fillId="0" borderId="16" xfId="39" applyBorder="1"/>
    <xf numFmtId="0" fontId="10" fillId="0" borderId="17" xfId="39" applyBorder="1"/>
    <xf numFmtId="0" fontId="10" fillId="0" borderId="74" xfId="39" applyBorder="1"/>
    <xf numFmtId="0" fontId="10" fillId="0" borderId="63" xfId="39" applyBorder="1"/>
    <xf numFmtId="0" fontId="35" fillId="0" borderId="64" xfId="39" applyFont="1" applyBorder="1" applyAlignment="1">
      <alignment horizontal="left"/>
    </xf>
    <xf numFmtId="0" fontId="35" fillId="0" borderId="21" xfId="39" applyFont="1" applyBorder="1"/>
    <xf numFmtId="0" fontId="24" fillId="0" borderId="36" xfId="39" applyFont="1" applyBorder="1" applyAlignment="1">
      <alignment horizontal="right"/>
    </xf>
    <xf numFmtId="0" fontId="37" fillId="0" borderId="27" xfId="39" applyFont="1" applyBorder="1"/>
    <xf numFmtId="0" fontId="10" fillId="0" borderId="38" xfId="39" applyBorder="1"/>
    <xf numFmtId="0" fontId="10" fillId="0" borderId="40" xfId="39" applyBorder="1" applyAlignment="1">
      <alignment horizontal="left"/>
    </xf>
    <xf numFmtId="0" fontId="10" fillId="0" borderId="39" xfId="39" applyBorder="1"/>
    <xf numFmtId="0" fontId="10" fillId="0" borderId="40" xfId="39" applyBorder="1"/>
    <xf numFmtId="0" fontId="21" fillId="0" borderId="66" xfId="39" applyFont="1" applyBorder="1"/>
    <xf numFmtId="0" fontId="10" fillId="0" borderId="68" xfId="39" applyBorder="1" applyAlignment="1">
      <alignment horizontal="left"/>
    </xf>
    <xf numFmtId="0" fontId="10" fillId="0" borderId="75" xfId="39" applyBorder="1"/>
    <xf numFmtId="0" fontId="10" fillId="0" borderId="53" xfId="39" applyBorder="1"/>
    <xf numFmtId="0" fontId="21" fillId="0" borderId="72" xfId="39" applyFont="1" applyBorder="1"/>
    <xf numFmtId="0" fontId="21" fillId="0" borderId="53" xfId="39" applyFont="1" applyBorder="1"/>
    <xf numFmtId="0" fontId="21" fillId="0" borderId="76" xfId="39" applyFont="1" applyBorder="1"/>
    <xf numFmtId="0" fontId="21" fillId="0" borderId="54" xfId="39" applyFont="1" applyBorder="1"/>
    <xf numFmtId="0" fontId="10" fillId="0" borderId="77" xfId="39" applyBorder="1"/>
    <xf numFmtId="0" fontId="10" fillId="0" borderId="78" xfId="39" applyBorder="1"/>
    <xf numFmtId="0" fontId="21" fillId="0" borderId="79" xfId="39" applyFont="1" applyBorder="1"/>
    <xf numFmtId="0" fontId="21" fillId="0" borderId="77" xfId="39" applyFont="1" applyBorder="1"/>
    <xf numFmtId="0" fontId="21" fillId="0" borderId="80" xfId="39" applyFont="1" applyBorder="1"/>
    <xf numFmtId="0" fontId="10" fillId="0" borderId="71" xfId="39" applyFont="1" applyBorder="1"/>
    <xf numFmtId="0" fontId="32" fillId="0" borderId="71" xfId="39" applyFont="1" applyBorder="1"/>
    <xf numFmtId="0" fontId="10" fillId="0" borderId="70" xfId="39" applyFont="1" applyBorder="1"/>
    <xf numFmtId="0" fontId="10" fillId="0" borderId="70" xfId="39" applyBorder="1"/>
    <xf numFmtId="0" fontId="30" fillId="0" borderId="70" xfId="39" applyFont="1" applyBorder="1"/>
    <xf numFmtId="0" fontId="21" fillId="0" borderId="15" xfId="39" applyFont="1" applyBorder="1"/>
    <xf numFmtId="0" fontId="21" fillId="0" borderId="74" xfId="39" applyFont="1" applyBorder="1"/>
    <xf numFmtId="0" fontId="10" fillId="0" borderId="15" xfId="39" applyBorder="1"/>
    <xf numFmtId="49" fontId="21" fillId="0" borderId="26" xfId="39" applyNumberFormat="1" applyFont="1" applyBorder="1"/>
    <xf numFmtId="0" fontId="21" fillId="0" borderId="59" xfId="39" applyFont="1" applyBorder="1"/>
    <xf numFmtId="0" fontId="21" fillId="0" borderId="26" xfId="39" applyFont="1" applyBorder="1"/>
    <xf numFmtId="0" fontId="10" fillId="0" borderId="27" xfId="39" applyFill="1" applyBorder="1"/>
    <xf numFmtId="0" fontId="38" fillId="0" borderId="27" xfId="39" applyFont="1" applyBorder="1"/>
    <xf numFmtId="0" fontId="38" fillId="0" borderId="27" xfId="39" applyFont="1" applyFill="1" applyBorder="1"/>
    <xf numFmtId="0" fontId="38" fillId="0" borderId="30" xfId="39" applyFont="1" applyBorder="1"/>
    <xf numFmtId="0" fontId="21" fillId="0" borderId="13" xfId="39" applyFont="1" applyBorder="1"/>
    <xf numFmtId="0" fontId="10" fillId="0" borderId="81" xfId="39" applyBorder="1"/>
    <xf numFmtId="0" fontId="22" fillId="0" borderId="81" xfId="39" applyFont="1" applyBorder="1"/>
    <xf numFmtId="0" fontId="39" fillId="0" borderId="0" xfId="39" applyFont="1" applyBorder="1"/>
    <xf numFmtId="0" fontId="22" fillId="0" borderId="0" xfId="39" applyFont="1" applyBorder="1"/>
    <xf numFmtId="0" fontId="40" fillId="0" borderId="26" xfId="39" applyFont="1" applyBorder="1" applyAlignment="1">
      <alignment horizontal="right"/>
    </xf>
    <xf numFmtId="0" fontId="10" fillId="0" borderId="30" xfId="39" applyFill="1" applyBorder="1"/>
    <xf numFmtId="0" fontId="10" fillId="0" borderId="28" xfId="39" applyFill="1" applyBorder="1"/>
    <xf numFmtId="0" fontId="10" fillId="0" borderId="43" xfId="39" applyFont="1" applyBorder="1"/>
    <xf numFmtId="0" fontId="40" fillId="0" borderId="43" xfId="39" applyFont="1" applyBorder="1" applyAlignment="1">
      <alignment horizontal="right"/>
    </xf>
    <xf numFmtId="0" fontId="10" fillId="0" borderId="13" xfId="39" applyFont="1" applyBorder="1"/>
    <xf numFmtId="0" fontId="22" fillId="0" borderId="11" xfId="39" applyFont="1" applyBorder="1"/>
    <xf numFmtId="0" fontId="22" fillId="0" borderId="13" xfId="39" applyFont="1" applyBorder="1"/>
    <xf numFmtId="0" fontId="10" fillId="0" borderId="52" xfId="39" applyFont="1" applyBorder="1"/>
    <xf numFmtId="0" fontId="29" fillId="0" borderId="52" xfId="39" applyFont="1" applyBorder="1" applyAlignment="1">
      <alignment horizontal="right"/>
    </xf>
    <xf numFmtId="0" fontId="10" fillId="0" borderId="34" xfId="39" applyBorder="1"/>
    <xf numFmtId="0" fontId="22" fillId="0" borderId="67" xfId="39" applyFont="1" applyBorder="1"/>
    <xf numFmtId="0" fontId="22" fillId="0" borderId="52" xfId="39" applyFont="1" applyBorder="1"/>
    <xf numFmtId="0" fontId="10" fillId="0" borderId="14" xfId="39" applyFont="1" applyBorder="1"/>
    <xf numFmtId="49" fontId="29" fillId="0" borderId="12" xfId="39" applyNumberFormat="1" applyFont="1" applyBorder="1" applyAlignment="1">
      <alignment horizontal="right"/>
    </xf>
    <xf numFmtId="0" fontId="10" fillId="0" borderId="12" xfId="39" applyBorder="1"/>
    <xf numFmtId="3" fontId="22" fillId="0" borderId="14" xfId="39" applyNumberFormat="1" applyFont="1" applyBorder="1"/>
    <xf numFmtId="0" fontId="10" fillId="0" borderId="19" xfId="39" applyBorder="1"/>
    <xf numFmtId="0" fontId="33" fillId="0" borderId="20" xfId="39" applyFont="1" applyBorder="1" applyAlignment="1">
      <alignment horizontal="left"/>
    </xf>
    <xf numFmtId="0" fontId="21" fillId="0" borderId="63" xfId="39" applyFont="1" applyBorder="1"/>
    <xf numFmtId="0" fontId="21" fillId="0" borderId="20" xfId="39" applyFont="1" applyBorder="1"/>
    <xf numFmtId="0" fontId="40" fillId="0" borderId="13" xfId="39" applyFont="1" applyBorder="1" applyAlignment="1">
      <alignment horizontal="left"/>
    </xf>
    <xf numFmtId="0" fontId="35" fillId="0" borderId="12" xfId="39" applyFont="1" applyBorder="1"/>
    <xf numFmtId="0" fontId="33" fillId="0" borderId="26" xfId="39" applyFont="1" applyBorder="1" applyAlignment="1">
      <alignment horizontal="left"/>
    </xf>
    <xf numFmtId="0" fontId="40" fillId="0" borderId="26" xfId="39" applyFont="1" applyBorder="1" applyAlignment="1">
      <alignment horizontal="left"/>
    </xf>
    <xf numFmtId="0" fontId="40" fillId="0" borderId="71" xfId="39" applyFont="1" applyBorder="1" applyAlignment="1">
      <alignment horizontal="left"/>
    </xf>
    <xf numFmtId="0" fontId="35" fillId="0" borderId="72" xfId="39" applyFont="1" applyBorder="1"/>
    <xf numFmtId="0" fontId="35" fillId="0" borderId="18" xfId="39" applyFont="1" applyBorder="1"/>
    <xf numFmtId="0" fontId="35" fillId="0" borderId="53" xfId="39" applyFont="1" applyBorder="1"/>
    <xf numFmtId="0" fontId="33" fillId="0" borderId="82" xfId="39" applyFont="1" applyBorder="1" applyAlignment="1">
      <alignment horizontal="left"/>
    </xf>
    <xf numFmtId="0" fontId="21" fillId="0" borderId="83" xfId="39" applyFont="1" applyBorder="1"/>
    <xf numFmtId="0" fontId="21" fillId="0" borderId="84" xfId="39" applyFont="1" applyBorder="1"/>
    <xf numFmtId="0" fontId="21" fillId="0" borderId="85" xfId="39" applyFont="1" applyBorder="1"/>
    <xf numFmtId="0" fontId="21" fillId="0" borderId="82" xfId="39" applyFont="1" applyBorder="1"/>
    <xf numFmtId="0" fontId="10" fillId="0" borderId="20" xfId="39" applyBorder="1"/>
    <xf numFmtId="0" fontId="22" fillId="0" borderId="10" xfId="39" applyFont="1" applyBorder="1"/>
    <xf numFmtId="0" fontId="22" fillId="0" borderId="12" xfId="39" applyFont="1" applyBorder="1"/>
    <xf numFmtId="0" fontId="10" fillId="0" borderId="67" xfId="39" applyFont="1" applyBorder="1" applyAlignment="1">
      <alignment horizontal="right"/>
    </xf>
    <xf numFmtId="0" fontId="21" fillId="0" borderId="50" xfId="39" applyFont="1" applyBorder="1" applyAlignment="1">
      <alignment horizontal="left"/>
    </xf>
    <xf numFmtId="0" fontId="24" fillId="0" borderId="52" xfId="39" applyFont="1" applyBorder="1" applyAlignment="1">
      <alignment horizontal="center"/>
    </xf>
    <xf numFmtId="0" fontId="10" fillId="0" borderId="45" xfId="39" applyFont="1" applyBorder="1" applyAlignment="1">
      <alignment horizontal="right"/>
    </xf>
    <xf numFmtId="0" fontId="21" fillId="0" borderId="50" xfId="39" applyFont="1" applyBorder="1" applyAlignment="1">
      <alignment horizontal="right"/>
    </xf>
    <xf numFmtId="0" fontId="21" fillId="0" borderId="49" xfId="39" applyFont="1" applyBorder="1" applyAlignment="1">
      <alignment horizontal="left"/>
    </xf>
    <xf numFmtId="0" fontId="21" fillId="0" borderId="44" xfId="39" applyFont="1" applyBorder="1" applyAlignment="1">
      <alignment horizontal="left"/>
    </xf>
    <xf numFmtId="0" fontId="21" fillId="0" borderId="70" xfId="39" applyFont="1" applyBorder="1" applyAlignment="1">
      <alignment horizontal="center"/>
    </xf>
    <xf numFmtId="14" fontId="27" fillId="0" borderId="70" xfId="39" applyNumberFormat="1" applyFont="1" applyBorder="1" applyAlignment="1">
      <alignment horizontal="center"/>
    </xf>
    <xf numFmtId="0" fontId="21" fillId="0" borderId="63" xfId="39" applyFont="1" applyBorder="1" applyAlignment="1">
      <alignment horizontal="right"/>
    </xf>
    <xf numFmtId="0" fontId="21" fillId="0" borderId="65" xfId="39" applyFont="1" applyBorder="1"/>
    <xf numFmtId="0" fontId="21" fillId="0" borderId="22" xfId="39" applyFont="1" applyBorder="1"/>
    <xf numFmtId="164" fontId="21" fillId="0" borderId="35" xfId="26" applyNumberFormat="1" applyFont="1" applyBorder="1" applyAlignment="1">
      <alignment horizontal="center"/>
    </xf>
    <xf numFmtId="164" fontId="21" fillId="0" borderId="74" xfId="26" applyNumberFormat="1" applyFont="1" applyBorder="1"/>
    <xf numFmtId="0" fontId="10" fillId="0" borderId="28" xfId="39" applyFont="1" applyBorder="1" applyAlignment="1">
      <alignment horizontal="right"/>
    </xf>
    <xf numFmtId="49" fontId="21" fillId="0" borderId="30" xfId="39" applyNumberFormat="1" applyFont="1" applyBorder="1"/>
    <xf numFmtId="164" fontId="22" fillId="0" borderId="64" xfId="26" applyNumberFormat="1" applyFont="1" applyBorder="1" applyAlignment="1">
      <alignment horizontal="center"/>
    </xf>
    <xf numFmtId="0" fontId="10" fillId="0" borderId="28" xfId="39" applyBorder="1" applyAlignment="1">
      <alignment horizontal="right"/>
    </xf>
    <xf numFmtId="164" fontId="21" fillId="0" borderId="36" xfId="26" applyNumberFormat="1" applyFont="1" applyBorder="1" applyAlignment="1">
      <alignment horizontal="center"/>
    </xf>
    <xf numFmtId="0" fontId="41" fillId="0" borderId="86" xfId="39" applyFont="1" applyFill="1" applyBorder="1"/>
    <xf numFmtId="0" fontId="41" fillId="0" borderId="27" xfId="39" applyFont="1" applyBorder="1"/>
    <xf numFmtId="164" fontId="32" fillId="0" borderId="36" xfId="26" applyNumberFormat="1" applyFont="1" applyBorder="1" applyAlignment="1">
      <alignment horizontal="center"/>
    </xf>
    <xf numFmtId="164" fontId="36" fillId="0" borderId="36" xfId="26" applyNumberFormat="1" applyFont="1" applyBorder="1" applyAlignment="1">
      <alignment horizontal="center"/>
    </xf>
    <xf numFmtId="0" fontId="10" fillId="0" borderId="86" xfId="39" applyBorder="1"/>
    <xf numFmtId="0" fontId="29" fillId="0" borderId="86" xfId="39" applyFont="1" applyBorder="1"/>
    <xf numFmtId="0" fontId="42" fillId="0" borderId="27" xfId="39" applyFont="1" applyBorder="1"/>
    <xf numFmtId="164" fontId="24" fillId="0" borderId="36" xfId="26" applyNumberFormat="1" applyFont="1" applyBorder="1" applyAlignment="1">
      <alignment horizontal="center"/>
    </xf>
    <xf numFmtId="164" fontId="20" fillId="0" borderId="36" xfId="26" applyNumberFormat="1" applyFont="1" applyBorder="1" applyAlignment="1">
      <alignment horizontal="center"/>
    </xf>
    <xf numFmtId="0" fontId="20" fillId="0" borderId="86" xfId="39" applyFont="1" applyBorder="1"/>
    <xf numFmtId="0" fontId="43" fillId="0" borderId="27" xfId="39" applyFont="1" applyBorder="1"/>
    <xf numFmtId="0" fontId="36" fillId="0" borderId="27" xfId="39" applyFont="1" applyBorder="1"/>
    <xf numFmtId="164" fontId="10" fillId="0" borderId="36" xfId="26" applyNumberFormat="1" applyFont="1" applyBorder="1" applyAlignment="1">
      <alignment horizontal="center"/>
    </xf>
    <xf numFmtId="0" fontId="42" fillId="0" borderId="86" xfId="39" applyFont="1" applyFill="1" applyBorder="1"/>
    <xf numFmtId="0" fontId="33" fillId="0" borderId="86" xfId="39" applyFont="1" applyBorder="1"/>
    <xf numFmtId="0" fontId="33" fillId="0" borderId="27" xfId="39" applyFont="1" applyBorder="1"/>
    <xf numFmtId="164" fontId="21" fillId="0" borderId="36" xfId="26" applyNumberFormat="1" applyFont="1" applyBorder="1" applyAlignment="1"/>
    <xf numFmtId="0" fontId="41" fillId="0" borderId="86" xfId="39" applyFont="1" applyBorder="1"/>
    <xf numFmtId="164" fontId="32" fillId="0" borderId="36" xfId="26" applyNumberFormat="1" applyFont="1" applyBorder="1" applyAlignment="1"/>
    <xf numFmtId="0" fontId="21" fillId="0" borderId="86" xfId="39" applyFont="1" applyBorder="1"/>
    <xf numFmtId="0" fontId="10" fillId="0" borderId="86" xfId="39" applyFont="1" applyBorder="1"/>
    <xf numFmtId="0" fontId="22" fillId="0" borderId="86" xfId="39" applyFont="1" applyBorder="1"/>
    <xf numFmtId="0" fontId="10" fillId="0" borderId="87" xfId="39" applyFill="1" applyBorder="1"/>
    <xf numFmtId="0" fontId="10" fillId="0" borderId="88" xfId="39" applyBorder="1"/>
    <xf numFmtId="164" fontId="36" fillId="0" borderId="40" xfId="26" applyNumberFormat="1" applyFont="1" applyBorder="1" applyAlignment="1">
      <alignment horizontal="center"/>
    </xf>
    <xf numFmtId="0" fontId="10" fillId="0" borderId="59" xfId="39" applyBorder="1" applyAlignment="1">
      <alignment horizontal="right"/>
    </xf>
    <xf numFmtId="0" fontId="10" fillId="0" borderId="89" xfId="39" applyBorder="1"/>
    <xf numFmtId="164" fontId="36" fillId="0" borderId="64" xfId="26" applyNumberFormat="1" applyFont="1" applyBorder="1" applyAlignment="1">
      <alignment horizontal="center"/>
    </xf>
    <xf numFmtId="164" fontId="33" fillId="0" borderId="36" xfId="26" applyNumberFormat="1" applyFont="1" applyBorder="1" applyAlignment="1">
      <alignment horizontal="center"/>
    </xf>
    <xf numFmtId="0" fontId="10" fillId="0" borderId="31" xfId="39" applyBorder="1" applyAlignment="1">
      <alignment horizontal="right"/>
    </xf>
    <xf numFmtId="0" fontId="10" fillId="0" borderId="90" xfId="39" applyBorder="1"/>
    <xf numFmtId="164" fontId="24" fillId="0" borderId="32" xfId="26" applyNumberFormat="1" applyFont="1" applyBorder="1"/>
    <xf numFmtId="164" fontId="24" fillId="0" borderId="61" xfId="26" applyNumberFormat="1" applyFont="1" applyBorder="1"/>
    <xf numFmtId="0" fontId="21" fillId="0" borderId="0" xfId="39" applyFont="1" applyAlignment="1"/>
    <xf numFmtId="0" fontId="21" fillId="0" borderId="0" xfId="39" applyFont="1" applyAlignment="1">
      <alignment horizontal="center"/>
    </xf>
    <xf numFmtId="0" fontId="32" fillId="0" borderId="11" xfId="39" applyFont="1" applyBorder="1"/>
    <xf numFmtId="0" fontId="32" fillId="0" borderId="12" xfId="39" applyFont="1" applyBorder="1"/>
    <xf numFmtId="0" fontId="32" fillId="0" borderId="10" xfId="39" applyFont="1" applyBorder="1" applyAlignment="1">
      <alignment horizontal="right"/>
    </xf>
    <xf numFmtId="0" fontId="32" fillId="0" borderId="11" xfId="39" applyFont="1" applyBorder="1" applyAlignment="1">
      <alignment horizontal="right"/>
    </xf>
    <xf numFmtId="0" fontId="36" fillId="0" borderId="11" xfId="39" applyFont="1" applyBorder="1"/>
    <xf numFmtId="0" fontId="22" fillId="0" borderId="10" xfId="39" applyFont="1" applyBorder="1" applyAlignment="1">
      <alignment horizontal="right"/>
    </xf>
    <xf numFmtId="0" fontId="10" fillId="0" borderId="71" xfId="39" applyFont="1" applyBorder="1" applyAlignment="1">
      <alignment horizontal="left"/>
    </xf>
    <xf numFmtId="0" fontId="32" fillId="0" borderId="72" xfId="39" applyFont="1" applyBorder="1"/>
    <xf numFmtId="0" fontId="32" fillId="0" borderId="18" xfId="39" applyFont="1" applyBorder="1"/>
    <xf numFmtId="0" fontId="32" fillId="0" borderId="54" xfId="39" applyFont="1" applyBorder="1"/>
    <xf numFmtId="0" fontId="32" fillId="0" borderId="91" xfId="39" applyFont="1" applyBorder="1"/>
    <xf numFmtId="0" fontId="32" fillId="0" borderId="72" xfId="39" applyFont="1" applyBorder="1" applyAlignment="1">
      <alignment horizontal="center"/>
    </xf>
    <xf numFmtId="0" fontId="10" fillId="0" borderId="70" xfId="39" applyFont="1" applyBorder="1" applyAlignment="1">
      <alignment horizontal="left"/>
    </xf>
    <xf numFmtId="0" fontId="21" fillId="0" borderId="44" xfId="39" applyFont="1" applyBorder="1" applyAlignment="1">
      <alignment horizontal="center"/>
    </xf>
    <xf numFmtId="0" fontId="21" fillId="0" borderId="50" xfId="39" applyFont="1" applyBorder="1" applyAlignment="1">
      <alignment horizontal="center"/>
    </xf>
    <xf numFmtId="0" fontId="27" fillId="0" borderId="45" xfId="39" applyFont="1" applyBorder="1" applyAlignment="1">
      <alignment horizontal="center"/>
    </xf>
    <xf numFmtId="0" fontId="27" fillId="0" borderId="73" xfId="39" applyFont="1" applyBorder="1" applyAlignment="1">
      <alignment horizontal="center"/>
    </xf>
    <xf numFmtId="0" fontId="27" fillId="0" borderId="92" xfId="39" applyFont="1" applyBorder="1" applyAlignment="1">
      <alignment horizontal="center"/>
    </xf>
    <xf numFmtId="0" fontId="27" fillId="0" borderId="70" xfId="39" applyFont="1" applyBorder="1" applyAlignment="1">
      <alignment horizontal="center"/>
    </xf>
    <xf numFmtId="0" fontId="10" fillId="0" borderId="15" xfId="39" applyFont="1" applyBorder="1" applyAlignment="1">
      <alignment horizontal="left"/>
    </xf>
    <xf numFmtId="0" fontId="20" fillId="0" borderId="20" xfId="39" applyFont="1" applyBorder="1" applyAlignment="1">
      <alignment horizontal="left"/>
    </xf>
    <xf numFmtId="49" fontId="20" fillId="0" borderId="59" xfId="39" applyNumberFormat="1" applyFont="1" applyBorder="1" applyAlignment="1">
      <alignment horizontal="left"/>
    </xf>
    <xf numFmtId="0" fontId="20" fillId="0" borderId="26" xfId="39" applyFont="1" applyBorder="1" applyAlignment="1">
      <alignment horizontal="left"/>
    </xf>
    <xf numFmtId="0" fontId="10" fillId="0" borderId="56" xfId="39" applyBorder="1" applyAlignment="1">
      <alignment horizontal="right"/>
    </xf>
    <xf numFmtId="0" fontId="10" fillId="24" borderId="26" xfId="39" applyFill="1" applyBorder="1"/>
    <xf numFmtId="0" fontId="21" fillId="0" borderId="67" xfId="39" applyFont="1" applyBorder="1" applyAlignment="1">
      <alignment horizontal="right"/>
    </xf>
    <xf numFmtId="0" fontId="10" fillId="0" borderId="34" xfId="39" applyFill="1" applyBorder="1"/>
    <xf numFmtId="0" fontId="10" fillId="0" borderId="52" xfId="39" applyBorder="1"/>
    <xf numFmtId="0" fontId="20" fillId="0" borderId="19" xfId="39" applyFont="1" applyBorder="1" applyAlignment="1">
      <alignment horizontal="left"/>
    </xf>
    <xf numFmtId="0" fontId="10" fillId="0" borderId="57" xfId="39" applyBorder="1"/>
    <xf numFmtId="0" fontId="20" fillId="0" borderId="61" xfId="39" applyFont="1" applyBorder="1" applyAlignment="1">
      <alignment horizontal="left"/>
    </xf>
    <xf numFmtId="0" fontId="20" fillId="0" borderId="42" xfId="39" applyFont="1" applyBorder="1" applyAlignment="1">
      <alignment horizontal="left"/>
    </xf>
    <xf numFmtId="0" fontId="10" fillId="0" borderId="42" xfId="39" applyFont="1" applyBorder="1"/>
    <xf numFmtId="0" fontId="10" fillId="0" borderId="33" xfId="39" applyFont="1" applyBorder="1"/>
    <xf numFmtId="0" fontId="10" fillId="0" borderId="31" xfId="39" applyFont="1" applyBorder="1"/>
    <xf numFmtId="0" fontId="10" fillId="0" borderId="61" xfId="39" applyFont="1" applyBorder="1"/>
    <xf numFmtId="0" fontId="22" fillId="0" borderId="43" xfId="39" applyFont="1" applyBorder="1"/>
    <xf numFmtId="0" fontId="20" fillId="0" borderId="13" xfId="39" applyFont="1" applyBorder="1" applyAlignment="1">
      <alignment horizontal="left"/>
    </xf>
    <xf numFmtId="0" fontId="21" fillId="24" borderId="11" xfId="39" applyFont="1" applyFill="1" applyBorder="1"/>
    <xf numFmtId="0" fontId="21" fillId="24" borderId="13" xfId="39" applyFont="1" applyFill="1" applyBorder="1"/>
    <xf numFmtId="0" fontId="10" fillId="0" borderId="38" xfId="39" applyBorder="1" applyAlignment="1">
      <alignment horizontal="right"/>
    </xf>
    <xf numFmtId="0" fontId="22" fillId="0" borderId="12" xfId="39" applyFont="1" applyBorder="1" applyAlignment="1">
      <alignment horizontal="right"/>
    </xf>
    <xf numFmtId="0" fontId="22" fillId="0" borderId="14" xfId="39" applyFont="1" applyBorder="1" applyAlignment="1">
      <alignment horizontal="right"/>
    </xf>
    <xf numFmtId="0" fontId="22" fillId="0" borderId="47" xfId="39" applyFont="1" applyBorder="1" applyAlignment="1">
      <alignment horizontal="right"/>
    </xf>
    <xf numFmtId="0" fontId="22" fillId="0" borderId="93" xfId="39" applyFont="1" applyBorder="1" applyAlignment="1">
      <alignment horizontal="right"/>
    </xf>
    <xf numFmtId="0" fontId="21" fillId="0" borderId="64" xfId="39" applyFont="1" applyBorder="1"/>
    <xf numFmtId="0" fontId="21" fillId="0" borderId="88" xfId="39" applyFont="1" applyBorder="1"/>
    <xf numFmtId="0" fontId="10" fillId="0" borderId="0" xfId="39" applyAlignment="1"/>
    <xf numFmtId="49" fontId="21" fillId="0" borderId="39" xfId="39" applyNumberFormat="1" applyFont="1" applyBorder="1"/>
    <xf numFmtId="0" fontId="32" fillId="0" borderId="39" xfId="39" applyFont="1" applyBorder="1"/>
    <xf numFmtId="0" fontId="32" fillId="0" borderId="22" xfId="39" applyFont="1" applyBorder="1"/>
    <xf numFmtId="0" fontId="32" fillId="0" borderId="21" xfId="39" applyFont="1" applyBorder="1"/>
    <xf numFmtId="0" fontId="36" fillId="0" borderId="89" xfId="39" applyFont="1" applyBorder="1"/>
    <xf numFmtId="0" fontId="32" fillId="0" borderId="89" xfId="39" applyFont="1" applyBorder="1"/>
    <xf numFmtId="0" fontId="40" fillId="0" borderId="86" xfId="39" applyFont="1" applyBorder="1"/>
    <xf numFmtId="0" fontId="40" fillId="0" borderId="27" xfId="39" applyFont="1" applyBorder="1"/>
    <xf numFmtId="3" fontId="10" fillId="0" borderId="29" xfId="39" applyNumberFormat="1" applyBorder="1"/>
    <xf numFmtId="0" fontId="32" fillId="0" borderId="86" xfId="39" applyFont="1" applyBorder="1"/>
    <xf numFmtId="0" fontId="21" fillId="0" borderId="29" xfId="39" applyFont="1" applyBorder="1"/>
    <xf numFmtId="0" fontId="22" fillId="0" borderId="29" xfId="39" applyFont="1" applyBorder="1"/>
    <xf numFmtId="0" fontId="10" fillId="0" borderId="29" xfId="39" applyBorder="1" applyAlignment="1">
      <alignment horizontal="left"/>
    </xf>
    <xf numFmtId="0" fontId="40" fillId="0" borderId="88" xfId="39" applyFont="1" applyBorder="1"/>
    <xf numFmtId="0" fontId="40" fillId="0" borderId="37" xfId="39" applyFont="1" applyBorder="1"/>
    <xf numFmtId="0" fontId="33" fillId="0" borderId="10" xfId="39" applyFont="1" applyBorder="1"/>
    <xf numFmtId="0" fontId="33" fillId="0" borderId="11" xfId="39" applyFont="1" applyBorder="1"/>
    <xf numFmtId="0" fontId="22" fillId="0" borderId="47" xfId="39" applyFont="1" applyBorder="1"/>
    <xf numFmtId="0" fontId="40" fillId="0" borderId="22" xfId="39" applyFont="1" applyBorder="1"/>
    <xf numFmtId="0" fontId="40" fillId="0" borderId="21" xfId="39" applyFont="1" applyBorder="1"/>
    <xf numFmtId="0" fontId="37" fillId="0" borderId="29" xfId="39" applyFont="1" applyBorder="1"/>
    <xf numFmtId="0" fontId="10" fillId="0" borderId="29" xfId="39" applyBorder="1" applyAlignment="1">
      <alignment horizontal="right"/>
    </xf>
    <xf numFmtId="0" fontId="10" fillId="0" borderId="29" xfId="39" applyFont="1" applyBorder="1"/>
    <xf numFmtId="0" fontId="22" fillId="0" borderId="0" xfId="39" applyFont="1" applyAlignment="1">
      <alignment horizontal="right"/>
    </xf>
    <xf numFmtId="0" fontId="22" fillId="0" borderId="71" xfId="39" applyFont="1" applyBorder="1" applyAlignment="1">
      <alignment horizontal="center"/>
    </xf>
    <xf numFmtId="0" fontId="10" fillId="0" borderId="91" xfId="39" applyFont="1" applyBorder="1"/>
    <xf numFmtId="0" fontId="21" fillId="0" borderId="71" xfId="39" applyFont="1" applyBorder="1"/>
    <xf numFmtId="0" fontId="21" fillId="0" borderId="91" xfId="39" applyFont="1" applyBorder="1"/>
    <xf numFmtId="0" fontId="21" fillId="0" borderId="18" xfId="39" applyFont="1" applyBorder="1"/>
    <xf numFmtId="0" fontId="24" fillId="0" borderId="54" xfId="39" applyFont="1" applyBorder="1"/>
    <xf numFmtId="0" fontId="10" fillId="0" borderId="49" xfId="39" applyFont="1" applyBorder="1"/>
    <xf numFmtId="0" fontId="24" fillId="0" borderId="45" xfId="39" applyFont="1" applyBorder="1"/>
    <xf numFmtId="14" fontId="24" fillId="0" borderId="94" xfId="39" applyNumberFormat="1" applyFont="1" applyBorder="1"/>
    <xf numFmtId="14" fontId="24" fillId="0" borderId="73" xfId="39" applyNumberFormat="1" applyFont="1" applyBorder="1"/>
    <xf numFmtId="0" fontId="10" fillId="0" borderId="67" xfId="39" applyFont="1" applyBorder="1"/>
    <xf numFmtId="0" fontId="33" fillId="0" borderId="75" xfId="39" applyFont="1" applyBorder="1"/>
    <xf numFmtId="0" fontId="21" fillId="0" borderId="89" xfId="39" applyFont="1" applyBorder="1"/>
    <xf numFmtId="0" fontId="10" fillId="0" borderId="63" xfId="39" applyFont="1" applyBorder="1"/>
    <xf numFmtId="0" fontId="35" fillId="0" borderId="89" xfId="39" applyFont="1" applyBorder="1" applyAlignment="1">
      <alignment horizontal="left"/>
    </xf>
    <xf numFmtId="0" fontId="35" fillId="0" borderId="56" xfId="39" applyFont="1" applyBorder="1"/>
    <xf numFmtId="0" fontId="35" fillId="0" borderId="36" xfId="39" applyFont="1" applyBorder="1"/>
    <xf numFmtId="0" fontId="22" fillId="0" borderId="29" xfId="39" applyFont="1" applyBorder="1" applyAlignment="1">
      <alignment horizontal="right"/>
    </xf>
    <xf numFmtId="0" fontId="44" fillId="0" borderId="27" xfId="39" applyFont="1" applyBorder="1"/>
    <xf numFmtId="0" fontId="45" fillId="0" borderId="27" xfId="39" applyFont="1" applyBorder="1"/>
    <xf numFmtId="0" fontId="22" fillId="0" borderId="75" xfId="39" applyFont="1" applyBorder="1" applyAlignment="1">
      <alignment horizontal="right"/>
    </xf>
    <xf numFmtId="0" fontId="46" fillId="0" borderId="27" xfId="39" applyFont="1" applyBorder="1"/>
    <xf numFmtId="9" fontId="46" fillId="0" borderId="27" xfId="39" applyNumberFormat="1" applyFont="1" applyBorder="1"/>
    <xf numFmtId="0" fontId="10" fillId="0" borderId="36" xfId="39" applyFont="1" applyBorder="1"/>
    <xf numFmtId="0" fontId="47" fillId="0" borderId="27" xfId="39" applyFont="1" applyBorder="1"/>
    <xf numFmtId="0" fontId="29" fillId="0" borderId="27" xfId="39" applyFont="1" applyBorder="1"/>
    <xf numFmtId="9" fontId="25" fillId="0" borderId="27" xfId="39" applyNumberFormat="1" applyFont="1" applyBorder="1"/>
    <xf numFmtId="0" fontId="22" fillId="0" borderId="89" xfId="39" applyFont="1" applyBorder="1" applyAlignment="1">
      <alignment horizontal="right"/>
    </xf>
    <xf numFmtId="0" fontId="22" fillId="0" borderId="75" xfId="39" applyFont="1" applyBorder="1" applyAlignment="1">
      <alignment horizontal="left"/>
    </xf>
    <xf numFmtId="0" fontId="35" fillId="0" borderId="29" xfId="39" applyFont="1" applyBorder="1" applyAlignment="1">
      <alignment horizontal="left"/>
    </xf>
    <xf numFmtId="0" fontId="35" fillId="0" borderId="29" xfId="39" applyFont="1" applyBorder="1"/>
    <xf numFmtId="0" fontId="35" fillId="0" borderId="86" xfId="39" applyFont="1" applyBorder="1"/>
    <xf numFmtId="0" fontId="44" fillId="0" borderId="59" xfId="39" applyFont="1" applyBorder="1"/>
    <xf numFmtId="0" fontId="10" fillId="0" borderId="59" xfId="39" applyFont="1" applyBorder="1"/>
    <xf numFmtId="0" fontId="44" fillId="0" borderId="86" xfId="39" applyFont="1" applyBorder="1"/>
    <xf numFmtId="0" fontId="10" fillId="0" borderId="75" xfId="39" applyFont="1" applyBorder="1" applyAlignment="1">
      <alignment horizontal="right"/>
    </xf>
    <xf numFmtId="0" fontId="48" fillId="0" borderId="27" xfId="39" applyFont="1" applyBorder="1"/>
    <xf numFmtId="0" fontId="45" fillId="0" borderId="86" xfId="39" applyFont="1" applyBorder="1"/>
    <xf numFmtId="0" fontId="25" fillId="0" borderId="86" xfId="39" applyFont="1" applyBorder="1"/>
    <xf numFmtId="0" fontId="22" fillId="0" borderId="29" xfId="39" applyFont="1" applyBorder="1" applyAlignment="1">
      <alignment horizontal="left"/>
    </xf>
    <xf numFmtId="0" fontId="34" fillId="0" borderId="27" xfId="39" applyFont="1" applyBorder="1"/>
    <xf numFmtId="0" fontId="10" fillId="0" borderId="32" xfId="39" applyBorder="1" applyAlignment="1">
      <alignment horizontal="left"/>
    </xf>
    <xf numFmtId="0" fontId="21" fillId="0" borderId="92" xfId="39" applyFont="1" applyBorder="1"/>
    <xf numFmtId="0" fontId="31" fillId="0" borderId="94" xfId="39" applyFont="1" applyBorder="1"/>
    <xf numFmtId="0" fontId="21" fillId="0" borderId="94" xfId="39" applyFont="1" applyBorder="1"/>
    <xf numFmtId="0" fontId="21" fillId="0" borderId="73" xfId="39" applyFont="1" applyBorder="1"/>
    <xf numFmtId="0" fontId="10" fillId="0" borderId="87" xfId="39" applyBorder="1"/>
    <xf numFmtId="0" fontId="10" fillId="0" borderId="80" xfId="39" applyBorder="1"/>
    <xf numFmtId="0" fontId="21" fillId="0" borderId="95" xfId="39" applyFont="1" applyBorder="1"/>
    <xf numFmtId="0" fontId="31" fillId="0" borderId="80" xfId="39" applyFont="1" applyBorder="1"/>
    <xf numFmtId="0" fontId="49" fillId="0" borderId="0" xfId="39" applyFont="1"/>
    <xf numFmtId="0" fontId="50" fillId="0" borderId="27" xfId="39" applyFont="1" applyBorder="1"/>
    <xf numFmtId="0" fontId="20" fillId="0" borderId="56" xfId="39" applyFont="1" applyBorder="1"/>
    <xf numFmtId="0" fontId="22" fillId="0" borderId="56" xfId="39" applyFont="1" applyBorder="1"/>
    <xf numFmtId="0" fontId="36" fillId="0" borderId="37" xfId="39" applyFont="1" applyBorder="1"/>
    <xf numFmtId="0" fontId="51" fillId="0" borderId="58" xfId="39" applyFont="1" applyBorder="1"/>
    <xf numFmtId="0" fontId="10" fillId="0" borderId="69" xfId="39" applyFill="1" applyBorder="1"/>
    <xf numFmtId="0" fontId="51" fillId="0" borderId="56" xfId="39" applyFont="1" applyBorder="1"/>
    <xf numFmtId="0" fontId="10" fillId="0" borderId="68" xfId="39" applyFill="1" applyBorder="1"/>
    <xf numFmtId="6" fontId="28" fillId="0" borderId="56" xfId="39" applyNumberFormat="1" applyFont="1" applyBorder="1" applyAlignment="1">
      <alignment horizontal="left"/>
    </xf>
    <xf numFmtId="0" fontId="22" fillId="0" borderId="36" xfId="39" applyFont="1" applyBorder="1"/>
    <xf numFmtId="0" fontId="45" fillId="0" borderId="48" xfId="39" applyFont="1" applyBorder="1"/>
    <xf numFmtId="0" fontId="45" fillId="0" borderId="11" xfId="39" applyFont="1" applyBorder="1"/>
    <xf numFmtId="0" fontId="22" fillId="0" borderId="66" xfId="39" applyFont="1" applyBorder="1"/>
    <xf numFmtId="0" fontId="25" fillId="0" borderId="22" xfId="39" applyFont="1" applyBorder="1"/>
    <xf numFmtId="0" fontId="48" fillId="0" borderId="86" xfId="39" applyFont="1" applyBorder="1"/>
    <xf numFmtId="0" fontId="35" fillId="0" borderId="39" xfId="39" applyFont="1" applyBorder="1" applyAlignment="1">
      <alignment horizontal="left"/>
    </xf>
    <xf numFmtId="0" fontId="35" fillId="0" borderId="37" xfId="39" applyFont="1" applyBorder="1"/>
    <xf numFmtId="0" fontId="35" fillId="0" borderId="58" xfId="39" applyFont="1" applyBorder="1"/>
    <xf numFmtId="0" fontId="35" fillId="0" borderId="39" xfId="39" applyFont="1" applyBorder="1"/>
    <xf numFmtId="0" fontId="35" fillId="0" borderId="40" xfId="39" applyFont="1" applyBorder="1"/>
    <xf numFmtId="0" fontId="10" fillId="0" borderId="14" xfId="39" applyBorder="1" applyAlignment="1">
      <alignment horizontal="left"/>
    </xf>
    <xf numFmtId="0" fontId="22" fillId="0" borderId="48" xfId="39" applyFont="1" applyBorder="1"/>
    <xf numFmtId="0" fontId="10" fillId="0" borderId="89" xfId="39" applyBorder="1" applyAlignment="1">
      <alignment horizontal="left"/>
    </xf>
    <xf numFmtId="0" fontId="20" fillId="0" borderId="0" xfId="39" applyFont="1" applyBorder="1" applyAlignment="1"/>
    <xf numFmtId="0" fontId="42" fillId="0" borderId="0" xfId="39" applyFont="1"/>
    <xf numFmtId="0" fontId="27" fillId="0" borderId="18" xfId="39" applyFont="1" applyBorder="1"/>
    <xf numFmtId="0" fontId="21" fillId="0" borderId="81" xfId="39" applyFont="1" applyBorder="1"/>
    <xf numFmtId="0" fontId="30" fillId="0" borderId="67" xfId="39" applyFont="1" applyBorder="1" applyAlignment="1">
      <alignment horizontal="center"/>
    </xf>
    <xf numFmtId="0" fontId="30" fillId="0" borderId="34" xfId="39" applyFont="1" applyBorder="1" applyAlignment="1">
      <alignment horizontal="center"/>
    </xf>
    <xf numFmtId="0" fontId="10" fillId="0" borderId="49" xfId="39" applyBorder="1"/>
    <xf numFmtId="0" fontId="52" fillId="0" borderId="50" xfId="39" applyFont="1" applyBorder="1"/>
    <xf numFmtId="0" fontId="10" fillId="0" borderId="17" xfId="39" applyBorder="1" applyAlignment="1">
      <alignment horizontal="left"/>
    </xf>
    <xf numFmtId="0" fontId="10" fillId="0" borderId="23" xfId="39" applyBorder="1" applyAlignment="1">
      <alignment horizontal="right"/>
    </xf>
    <xf numFmtId="0" fontId="10" fillId="0" borderId="96" xfId="39" applyBorder="1"/>
    <xf numFmtId="0" fontId="10" fillId="0" borderId="55" xfId="39" applyBorder="1" applyAlignment="1">
      <alignment horizontal="right"/>
    </xf>
    <xf numFmtId="0" fontId="10" fillId="0" borderId="35" xfId="39" applyBorder="1" applyAlignment="1">
      <alignment horizontal="right"/>
    </xf>
    <xf numFmtId="0" fontId="10" fillId="0" borderId="37" xfId="39" applyBorder="1" applyAlignment="1">
      <alignment horizontal="left"/>
    </xf>
    <xf numFmtId="0" fontId="10" fillId="0" borderId="58" xfId="39" applyBorder="1" applyAlignment="1">
      <alignment horizontal="right"/>
    </xf>
    <xf numFmtId="0" fontId="10" fillId="0" borderId="40" xfId="39" applyBorder="1" applyAlignment="1">
      <alignment horizontal="right"/>
    </xf>
    <xf numFmtId="49" fontId="34" fillId="0" borderId="11" xfId="39" applyNumberFormat="1" applyFont="1" applyBorder="1" applyAlignment="1">
      <alignment horizontal="left"/>
    </xf>
    <xf numFmtId="0" fontId="21" fillId="0" borderId="14" xfId="39" applyFont="1" applyBorder="1" applyAlignment="1">
      <alignment horizontal="right"/>
    </xf>
    <xf numFmtId="0" fontId="10" fillId="0" borderId="63" xfId="39" applyBorder="1" applyAlignment="1">
      <alignment horizontal="right"/>
    </xf>
    <xf numFmtId="0" fontId="10" fillId="0" borderId="22" xfId="39" applyBorder="1" applyAlignment="1">
      <alignment horizontal="right"/>
    </xf>
    <xf numFmtId="0" fontId="10" fillId="0" borderId="64" xfId="39" applyBorder="1" applyAlignment="1">
      <alignment horizontal="right"/>
    </xf>
    <xf numFmtId="0" fontId="10" fillId="0" borderId="65" xfId="39" applyBorder="1" applyAlignment="1">
      <alignment horizontal="right"/>
    </xf>
    <xf numFmtId="0" fontId="10" fillId="0" borderId="25" xfId="39" applyBorder="1" applyAlignment="1">
      <alignment horizontal="right"/>
    </xf>
    <xf numFmtId="0" fontId="10" fillId="0" borderId="27" xfId="39" applyBorder="1" applyAlignment="1">
      <alignment horizontal="left"/>
    </xf>
    <xf numFmtId="0" fontId="10" fillId="0" borderId="86" xfId="39" applyBorder="1" applyAlignment="1">
      <alignment horizontal="right"/>
    </xf>
    <xf numFmtId="0" fontId="10" fillId="0" borderId="30" xfId="39" applyBorder="1" applyAlignment="1">
      <alignment horizontal="right"/>
    </xf>
    <xf numFmtId="0" fontId="36" fillId="0" borderId="27" xfId="39" applyFont="1" applyBorder="1" applyAlignment="1">
      <alignment horizontal="left"/>
    </xf>
    <xf numFmtId="0" fontId="37" fillId="0" borderId="28" xfId="39" applyFont="1" applyBorder="1" applyAlignment="1">
      <alignment horizontal="right"/>
    </xf>
    <xf numFmtId="0" fontId="37" fillId="0" borderId="86" xfId="39" applyFont="1" applyBorder="1" applyAlignment="1">
      <alignment horizontal="right"/>
    </xf>
    <xf numFmtId="0" fontId="21" fillId="0" borderId="47" xfId="39" applyFont="1" applyBorder="1" applyAlignment="1">
      <alignment horizontal="right"/>
    </xf>
    <xf numFmtId="0" fontId="21" fillId="0" borderId="13" xfId="39" applyFont="1" applyBorder="1" applyAlignment="1">
      <alignment horizontal="right"/>
    </xf>
    <xf numFmtId="0" fontId="21" fillId="0" borderId="93" xfId="39" applyFont="1" applyBorder="1" applyAlignment="1">
      <alignment horizontal="right"/>
    </xf>
    <xf numFmtId="0" fontId="36" fillId="0" borderId="21" xfId="39" applyFont="1" applyBorder="1" applyAlignment="1">
      <alignment horizontal="left"/>
    </xf>
    <xf numFmtId="0" fontId="36" fillId="0" borderId="21" xfId="39" applyFont="1" applyBorder="1"/>
    <xf numFmtId="0" fontId="37" fillId="0" borderId="63" xfId="39" applyFont="1" applyBorder="1" applyAlignment="1">
      <alignment horizontal="right"/>
    </xf>
    <xf numFmtId="0" fontId="37" fillId="0" borderId="64" xfId="39" applyFont="1" applyBorder="1" applyAlignment="1">
      <alignment horizontal="right"/>
    </xf>
    <xf numFmtId="0" fontId="37" fillId="0" borderId="64" xfId="39" applyFont="1" applyBorder="1"/>
    <xf numFmtId="0" fontId="37" fillId="0" borderId="22" xfId="39" applyFont="1" applyBorder="1"/>
    <xf numFmtId="0" fontId="37" fillId="0" borderId="65" xfId="39" applyFont="1" applyBorder="1" applyAlignment="1">
      <alignment horizontal="right"/>
    </xf>
    <xf numFmtId="0" fontId="37" fillId="0" borderId="25" xfId="39" applyFont="1" applyBorder="1" applyAlignment="1">
      <alignment horizontal="right"/>
    </xf>
    <xf numFmtId="0" fontId="37" fillId="0" borderId="36" xfId="39" applyFont="1" applyBorder="1" applyAlignment="1">
      <alignment horizontal="right"/>
    </xf>
    <xf numFmtId="0" fontId="37" fillId="0" borderId="36" xfId="39" applyFont="1" applyBorder="1"/>
    <xf numFmtId="0" fontId="37" fillId="0" borderId="86" xfId="39" applyFont="1" applyBorder="1"/>
    <xf numFmtId="0" fontId="37" fillId="0" borderId="56" xfId="39" applyFont="1" applyBorder="1" applyAlignment="1">
      <alignment horizontal="right"/>
    </xf>
    <xf numFmtId="0" fontId="37" fillId="0" borderId="30" xfId="39" applyFont="1" applyBorder="1" applyAlignment="1">
      <alignment horizontal="right"/>
    </xf>
    <xf numFmtId="0" fontId="36" fillId="0" borderId="37" xfId="39" applyFont="1" applyBorder="1" applyAlignment="1">
      <alignment horizontal="left"/>
    </xf>
    <xf numFmtId="0" fontId="37" fillId="0" borderId="38" xfId="39" applyFont="1" applyBorder="1" applyAlignment="1">
      <alignment horizontal="right"/>
    </xf>
    <xf numFmtId="0" fontId="37" fillId="0" borderId="40" xfId="39" applyFont="1" applyBorder="1" applyAlignment="1">
      <alignment horizontal="right"/>
    </xf>
    <xf numFmtId="0" fontId="37" fillId="0" borderId="40" xfId="39" applyFont="1" applyBorder="1"/>
    <xf numFmtId="0" fontId="37" fillId="0" borderId="88" xfId="39" applyFont="1" applyBorder="1"/>
    <xf numFmtId="0" fontId="37" fillId="0" borderId="58" xfId="39" applyFont="1" applyBorder="1" applyAlignment="1">
      <alignment horizontal="right"/>
    </xf>
    <xf numFmtId="0" fontId="37" fillId="0" borderId="57" xfId="39" applyFont="1" applyBorder="1" applyAlignment="1">
      <alignment horizontal="right"/>
    </xf>
    <xf numFmtId="0" fontId="38" fillId="0" borderId="37" xfId="39" applyFont="1" applyBorder="1" applyAlignment="1">
      <alignment horizontal="left"/>
    </xf>
    <xf numFmtId="0" fontId="38" fillId="0" borderId="37" xfId="39" applyFont="1" applyBorder="1"/>
    <xf numFmtId="0" fontId="24" fillId="0" borderId="97" xfId="39" applyFont="1" applyBorder="1" applyAlignment="1">
      <alignment horizontal="left"/>
    </xf>
    <xf numFmtId="0" fontId="24" fillId="0" borderId="83" xfId="39" applyFont="1" applyBorder="1"/>
    <xf numFmtId="0" fontId="22" fillId="0" borderId="85" xfId="39" applyFont="1" applyBorder="1" applyAlignment="1">
      <alignment horizontal="right"/>
    </xf>
    <xf numFmtId="0" fontId="22" fillId="0" borderId="98" xfId="39" applyFont="1" applyBorder="1" applyAlignment="1">
      <alignment horizontal="right"/>
    </xf>
    <xf numFmtId="0" fontId="22" fillId="0" borderId="82" xfId="39" applyFont="1" applyBorder="1" applyAlignment="1">
      <alignment horizontal="right"/>
    </xf>
    <xf numFmtId="0" fontId="22" fillId="0" borderId="99" xfId="39" applyFont="1" applyBorder="1"/>
    <xf numFmtId="0" fontId="22" fillId="0" borderId="100" xfId="39" applyFont="1" applyBorder="1" applyAlignment="1">
      <alignment horizontal="right"/>
    </xf>
    <xf numFmtId="0" fontId="22" fillId="0" borderId="98" xfId="39" applyFont="1" applyBorder="1"/>
    <xf numFmtId="0" fontId="22" fillId="0" borderId="84" xfId="39" applyFont="1" applyBorder="1" applyAlignment="1">
      <alignment horizontal="right"/>
    </xf>
    <xf numFmtId="0" fontId="36" fillId="0" borderId="0" xfId="39" applyFont="1" applyBorder="1" applyAlignment="1">
      <alignment horizontal="left"/>
    </xf>
    <xf numFmtId="0" fontId="36" fillId="0" borderId="0" xfId="39" applyFont="1" applyBorder="1"/>
    <xf numFmtId="0" fontId="37" fillId="0" borderId="67" xfId="39" applyFont="1" applyBorder="1" applyAlignment="1">
      <alignment horizontal="right"/>
    </xf>
    <xf numFmtId="0" fontId="37" fillId="0" borderId="68" xfId="39" applyFont="1" applyBorder="1" applyAlignment="1">
      <alignment horizontal="right"/>
    </xf>
    <xf numFmtId="0" fontId="37" fillId="0" borderId="68" xfId="39" applyFont="1" applyBorder="1"/>
    <xf numFmtId="0" fontId="37" fillId="0" borderId="87" xfId="39" applyFont="1" applyBorder="1"/>
    <xf numFmtId="0" fontId="37" fillId="0" borderId="69" xfId="39" applyFont="1" applyBorder="1" applyAlignment="1">
      <alignment horizontal="right"/>
    </xf>
    <xf numFmtId="0" fontId="37" fillId="0" borderId="34" xfId="39" applyFont="1" applyBorder="1" applyAlignment="1">
      <alignment horizontal="right"/>
    </xf>
    <xf numFmtId="0" fontId="21" fillId="0" borderId="0" xfId="39" applyFont="1" applyBorder="1" applyAlignment="1">
      <alignment horizontal="center"/>
    </xf>
    <xf numFmtId="0" fontId="21" fillId="0" borderId="34" xfId="39" applyFont="1" applyBorder="1"/>
    <xf numFmtId="0" fontId="21" fillId="0" borderId="45" xfId="39" applyFont="1" applyBorder="1"/>
    <xf numFmtId="0" fontId="21" fillId="0" borderId="67" xfId="39" applyFont="1" applyBorder="1"/>
    <xf numFmtId="0" fontId="21" fillId="0" borderId="14" xfId="39" applyFont="1" applyBorder="1" applyAlignment="1">
      <alignment horizontal="center"/>
    </xf>
    <xf numFmtId="0" fontId="21" fillId="0" borderId="47" xfId="39" applyFont="1" applyBorder="1" applyAlignment="1">
      <alignment horizontal="center"/>
    </xf>
    <xf numFmtId="0" fontId="10" fillId="0" borderId="63" xfId="39" applyBorder="1" applyAlignment="1">
      <alignment horizontal="center"/>
    </xf>
    <xf numFmtId="0" fontId="10" fillId="0" borderId="64" xfId="39" applyBorder="1" applyAlignment="1">
      <alignment horizontal="center"/>
    </xf>
    <xf numFmtId="0" fontId="10" fillId="0" borderId="28" xfId="39" applyBorder="1" applyAlignment="1">
      <alignment horizontal="center"/>
    </xf>
    <xf numFmtId="0" fontId="10" fillId="0" borderId="36" xfId="39" applyFont="1" applyBorder="1" applyAlignment="1">
      <alignment horizontal="center"/>
    </xf>
    <xf numFmtId="0" fontId="20" fillId="0" borderId="59" xfId="39" applyFont="1" applyBorder="1" applyAlignment="1">
      <alignment horizontal="right"/>
    </xf>
    <xf numFmtId="0" fontId="21" fillId="0" borderId="28" xfId="39" applyFont="1" applyBorder="1" applyAlignment="1">
      <alignment horizontal="center"/>
    </xf>
    <xf numFmtId="0" fontId="10" fillId="0" borderId="28" xfId="39" applyFont="1" applyBorder="1" applyAlignment="1">
      <alignment horizontal="center"/>
    </xf>
    <xf numFmtId="0" fontId="10" fillId="0" borderId="60" xfId="39" applyBorder="1" applyAlignment="1">
      <alignment horizontal="right"/>
    </xf>
    <xf numFmtId="0" fontId="10" fillId="0" borderId="38" xfId="39" applyBorder="1" applyAlignment="1">
      <alignment horizontal="center"/>
    </xf>
    <xf numFmtId="0" fontId="10" fillId="0" borderId="40" xfId="39" applyFont="1" applyBorder="1" applyAlignment="1">
      <alignment horizontal="center"/>
    </xf>
    <xf numFmtId="49" fontId="24" fillId="0" borderId="10" xfId="39" applyNumberFormat="1" applyFont="1" applyBorder="1" applyAlignment="1">
      <alignment horizontal="right"/>
    </xf>
    <xf numFmtId="0" fontId="34" fillId="0" borderId="11" xfId="39" applyFont="1" applyBorder="1"/>
    <xf numFmtId="0" fontId="10" fillId="0" borderId="51" xfId="39" applyBorder="1" applyAlignment="1">
      <alignment horizontal="right"/>
    </xf>
    <xf numFmtId="0" fontId="10" fillId="0" borderId="64" xfId="39" applyFont="1" applyBorder="1" applyAlignment="1">
      <alignment horizontal="center"/>
    </xf>
    <xf numFmtId="0" fontId="53" fillId="0" borderId="27" xfId="39" applyFont="1" applyBorder="1"/>
    <xf numFmtId="0" fontId="36" fillId="0" borderId="28" xfId="39" applyFont="1" applyBorder="1" applyAlignment="1">
      <alignment horizontal="center"/>
    </xf>
    <xf numFmtId="0" fontId="10" fillId="0" borderId="61" xfId="39" applyBorder="1" applyAlignment="1">
      <alignment horizontal="center"/>
    </xf>
    <xf numFmtId="0" fontId="22" fillId="0" borderId="47" xfId="39" applyFont="1" applyBorder="1" applyAlignment="1">
      <alignment horizontal="center"/>
    </xf>
    <xf numFmtId="0" fontId="10" fillId="0" borderId="10" xfId="39" applyBorder="1" applyAlignment="1">
      <alignment horizontal="right"/>
    </xf>
    <xf numFmtId="0" fontId="24" fillId="0" borderId="76" xfId="39" applyFont="1" applyBorder="1"/>
    <xf numFmtId="0" fontId="24" fillId="0" borderId="94" xfId="39" applyFont="1" applyBorder="1"/>
    <xf numFmtId="0" fontId="20" fillId="0" borderId="0" xfId="39" applyFont="1" applyBorder="1" applyAlignment="1">
      <alignment horizontal="center"/>
    </xf>
    <xf numFmtId="0" fontId="10" fillId="0" borderId="0" xfId="39" applyFont="1" applyBorder="1" applyAlignment="1">
      <alignment horizontal="center"/>
    </xf>
    <xf numFmtId="0" fontId="20" fillId="0" borderId="0" xfId="39" applyFont="1" applyBorder="1" applyAlignment="1">
      <alignment horizontal="left"/>
    </xf>
    <xf numFmtId="0" fontId="20" fillId="0" borderId="0" xfId="39" applyFont="1" applyBorder="1" applyAlignment="1">
      <alignment horizontal="left" vertical="center"/>
    </xf>
    <xf numFmtId="0" fontId="21" fillId="0" borderId="0" xfId="39" applyFont="1" applyBorder="1" applyAlignment="1"/>
    <xf numFmtId="0" fontId="37" fillId="0" borderId="0" xfId="39" applyFont="1"/>
    <xf numFmtId="49" fontId="48" fillId="0" borderId="36" xfId="39" applyNumberFormat="1" applyFont="1" applyBorder="1" applyAlignment="1">
      <alignment horizontal="right"/>
    </xf>
    <xf numFmtId="0" fontId="33" fillId="0" borderId="52" xfId="39" applyFont="1" applyBorder="1" applyAlignment="1">
      <alignment horizontal="right"/>
    </xf>
    <xf numFmtId="0" fontId="22" fillId="0" borderId="26" xfId="39" applyFont="1" applyBorder="1"/>
    <xf numFmtId="49" fontId="33" fillId="0" borderId="13" xfId="39" applyNumberFormat="1" applyFont="1" applyBorder="1" applyAlignment="1">
      <alignment horizontal="right"/>
    </xf>
    <xf numFmtId="0" fontId="10" fillId="0" borderId="0" xfId="39" applyFont="1" applyBorder="1"/>
    <xf numFmtId="0" fontId="33" fillId="0" borderId="30" xfId="39" applyFont="1" applyBorder="1" applyAlignment="1">
      <alignment horizontal="right"/>
    </xf>
    <xf numFmtId="0" fontId="33" fillId="0" borderId="20" xfId="39" applyFont="1" applyBorder="1" applyAlignment="1">
      <alignment horizontal="right"/>
    </xf>
    <xf numFmtId="0" fontId="29" fillId="0" borderId="26" xfId="39" applyFont="1" applyBorder="1" applyAlignment="1">
      <alignment horizontal="right"/>
    </xf>
    <xf numFmtId="0" fontId="22" fillId="0" borderId="27" xfId="39" applyFont="1" applyFill="1" applyBorder="1"/>
    <xf numFmtId="164" fontId="25" fillId="0" borderId="36" xfId="26" applyNumberFormat="1" applyFont="1" applyBorder="1" applyAlignment="1">
      <alignment horizontal="center"/>
    </xf>
    <xf numFmtId="164" fontId="29" fillId="0" borderId="36" xfId="26" applyNumberFormat="1" applyFont="1" applyBorder="1" applyAlignment="1">
      <alignment horizontal="center"/>
    </xf>
    <xf numFmtId="164" fontId="21" fillId="0" borderId="47" xfId="26" applyNumberFormat="1" applyFont="1" applyBorder="1" applyAlignment="1">
      <alignment horizontal="center"/>
    </xf>
    <xf numFmtId="0" fontId="20" fillId="0" borderId="52" xfId="39" applyFont="1" applyBorder="1" applyAlignment="1">
      <alignment horizontal="left"/>
    </xf>
    <xf numFmtId="49" fontId="20" fillId="0" borderId="0" xfId="39" applyNumberFormat="1" applyFont="1" applyBorder="1" applyAlignment="1">
      <alignment horizontal="left"/>
    </xf>
    <xf numFmtId="0" fontId="20" fillId="0" borderId="21" xfId="39" applyFont="1" applyBorder="1" applyAlignment="1">
      <alignment horizontal="left"/>
    </xf>
    <xf numFmtId="0" fontId="21" fillId="0" borderId="28" xfId="39" applyFont="1" applyBorder="1" applyAlignment="1">
      <alignment horizontal="right"/>
    </xf>
    <xf numFmtId="0" fontId="22" fillId="0" borderId="0" xfId="39" applyFont="1" applyAlignment="1">
      <alignment horizontal="left"/>
    </xf>
    <xf numFmtId="0" fontId="32" fillId="0" borderId="52" xfId="39" applyFont="1" applyBorder="1" applyAlignment="1">
      <alignment horizontal="center"/>
    </xf>
    <xf numFmtId="0" fontId="24" fillId="0" borderId="70" xfId="39" applyFont="1" applyBorder="1"/>
    <xf numFmtId="0" fontId="24" fillId="0" borderId="71" xfId="39" applyFont="1" applyBorder="1"/>
    <xf numFmtId="0" fontId="24" fillId="0" borderId="24" xfId="39" applyFont="1" applyBorder="1" applyAlignment="1">
      <alignment horizontal="center"/>
    </xf>
    <xf numFmtId="0" fontId="24" fillId="0" borderId="53" xfId="39" applyFont="1" applyBorder="1"/>
    <xf numFmtId="0" fontId="20" fillId="0" borderId="30" xfId="39" applyFont="1" applyBorder="1" applyAlignment="1">
      <alignment horizontal="left"/>
    </xf>
    <xf numFmtId="0" fontId="20" fillId="0" borderId="17" xfId="39" applyFont="1" applyBorder="1" applyAlignment="1">
      <alignment horizontal="left"/>
    </xf>
    <xf numFmtId="0" fontId="22" fillId="0" borderId="48" xfId="39" applyFont="1" applyBorder="1" applyAlignment="1">
      <alignment horizontal="right"/>
    </xf>
    <xf numFmtId="0" fontId="48" fillId="0" borderId="10" xfId="39" applyFont="1" applyBorder="1" applyAlignment="1">
      <alignment horizontal="left"/>
    </xf>
    <xf numFmtId="0" fontId="24" fillId="0" borderId="10" xfId="39" applyFont="1" applyBorder="1" applyAlignment="1">
      <alignment horizontal="right"/>
    </xf>
    <xf numFmtId="0" fontId="20" fillId="0" borderId="21" xfId="39" applyFont="1" applyBorder="1"/>
    <xf numFmtId="0" fontId="20" fillId="0" borderId="16" xfId="39" applyFont="1" applyBorder="1" applyAlignment="1">
      <alignment horizontal="right"/>
    </xf>
    <xf numFmtId="0" fontId="20" fillId="0" borderId="17" xfId="39" applyFont="1" applyBorder="1" applyAlignment="1">
      <alignment horizontal="right"/>
    </xf>
    <xf numFmtId="0" fontId="20" fillId="0" borderId="74" xfId="39" applyFont="1" applyBorder="1" applyAlignment="1">
      <alignment horizontal="right"/>
    </xf>
    <xf numFmtId="0" fontId="20" fillId="0" borderId="60" xfId="39" applyFont="1" applyBorder="1" applyAlignment="1">
      <alignment horizontal="left"/>
    </xf>
    <xf numFmtId="0" fontId="20" fillId="0" borderId="57" xfId="39" applyFont="1" applyBorder="1" applyAlignment="1">
      <alignment horizontal="left"/>
    </xf>
    <xf numFmtId="0" fontId="29" fillId="0" borderId="29" xfId="39" applyFont="1" applyBorder="1" applyAlignment="1">
      <alignment horizontal="left"/>
    </xf>
    <xf numFmtId="49" fontId="29" fillId="0" borderId="89" xfId="39" applyNumberFormat="1" applyFont="1" applyBorder="1" applyAlignment="1">
      <alignment horizontal="left"/>
    </xf>
    <xf numFmtId="49" fontId="29" fillId="0" borderId="29" xfId="39" applyNumberFormat="1" applyFont="1" applyBorder="1" applyAlignment="1">
      <alignment horizontal="left"/>
    </xf>
    <xf numFmtId="0" fontId="29" fillId="0" borderId="75" xfId="39" applyFont="1" applyBorder="1" applyAlignment="1">
      <alignment horizontal="left"/>
    </xf>
    <xf numFmtId="0" fontId="10" fillId="0" borderId="29" xfId="39" applyFill="1" applyBorder="1"/>
    <xf numFmtId="0" fontId="10" fillId="0" borderId="56" xfId="39" applyFill="1" applyBorder="1"/>
    <xf numFmtId="0" fontId="10" fillId="0" borderId="36" xfId="39" applyFill="1" applyBorder="1"/>
    <xf numFmtId="0" fontId="22" fillId="0" borderId="69" xfId="39" applyFont="1" applyFill="1" applyBorder="1"/>
    <xf numFmtId="0" fontId="29" fillId="0" borderId="88" xfId="39" applyFont="1" applyBorder="1"/>
    <xf numFmtId="3" fontId="10" fillId="0" borderId="29" xfId="39" applyNumberFormat="1" applyBorder="1" applyAlignment="1">
      <alignment horizontal="right"/>
    </xf>
    <xf numFmtId="3" fontId="21" fillId="0" borderId="29" xfId="39" applyNumberFormat="1" applyFont="1" applyBorder="1" applyAlignment="1">
      <alignment horizontal="right"/>
    </xf>
    <xf numFmtId="3" fontId="23" fillId="0" borderId="24" xfId="39" applyNumberFormat="1" applyFont="1" applyBorder="1" applyAlignment="1">
      <alignment horizontal="right"/>
    </xf>
    <xf numFmtId="3" fontId="23" fillId="0" borderId="32" xfId="39" applyNumberFormat="1" applyFont="1" applyBorder="1" applyAlignment="1">
      <alignment horizontal="right"/>
    </xf>
    <xf numFmtId="0" fontId="20" fillId="0" borderId="0" xfId="39" applyFont="1" applyBorder="1" applyAlignment="1">
      <alignment horizontal="center"/>
    </xf>
    <xf numFmtId="0" fontId="20" fillId="0" borderId="0" xfId="39" applyFont="1" applyBorder="1" applyAlignment="1">
      <alignment horizontal="left"/>
    </xf>
    <xf numFmtId="0" fontId="20" fillId="0" borderId="0" xfId="39" applyFont="1" applyBorder="1" applyAlignment="1">
      <alignment horizontal="left" vertical="center"/>
    </xf>
    <xf numFmtId="0" fontId="24" fillId="0" borderId="92" xfId="39" applyFont="1" applyBorder="1"/>
    <xf numFmtId="0" fontId="21" fillId="0" borderId="55" xfId="39" applyFont="1" applyBorder="1"/>
    <xf numFmtId="0" fontId="21" fillId="0" borderId="56" xfId="39" applyFont="1" applyBorder="1"/>
    <xf numFmtId="0" fontId="10" fillId="0" borderId="62" xfId="39" applyBorder="1"/>
    <xf numFmtId="0" fontId="35" fillId="0" borderId="93" xfId="39" applyFont="1" applyBorder="1"/>
    <xf numFmtId="0" fontId="10" fillId="0" borderId="58" xfId="39" applyBorder="1"/>
    <xf numFmtId="0" fontId="21" fillId="0" borderId="93" xfId="39" applyFont="1" applyBorder="1"/>
    <xf numFmtId="0" fontId="21" fillId="0" borderId="101" xfId="39" applyFont="1" applyBorder="1"/>
    <xf numFmtId="0" fontId="32" fillId="0" borderId="101" xfId="39" applyFont="1" applyBorder="1" applyAlignment="1">
      <alignment horizontal="center"/>
    </xf>
    <xf numFmtId="0" fontId="24" fillId="0" borderId="18" xfId="39" applyFont="1" applyBorder="1"/>
    <xf numFmtId="0" fontId="24" fillId="0" borderId="50" xfId="39" applyFont="1" applyBorder="1"/>
    <xf numFmtId="0" fontId="10" fillId="0" borderId="81" xfId="39" applyFont="1" applyBorder="1"/>
    <xf numFmtId="0" fontId="22" fillId="0" borderId="59" xfId="39" applyFont="1" applyBorder="1"/>
    <xf numFmtId="0" fontId="10" fillId="0" borderId="60" xfId="39" applyBorder="1"/>
    <xf numFmtId="0" fontId="21" fillId="0" borderId="102" xfId="39" applyFont="1" applyBorder="1"/>
    <xf numFmtId="0" fontId="30" fillId="0" borderId="44" xfId="39" applyFont="1" applyBorder="1" applyAlignment="1">
      <alignment horizontal="center"/>
    </xf>
    <xf numFmtId="0" fontId="24" fillId="0" borderId="72" xfId="39" applyFont="1" applyBorder="1" applyAlignment="1">
      <alignment horizontal="center"/>
    </xf>
    <xf numFmtId="0" fontId="24" fillId="0" borderId="71" xfId="39" applyFont="1" applyBorder="1" applyAlignment="1">
      <alignment horizontal="center"/>
    </xf>
    <xf numFmtId="0" fontId="35" fillId="0" borderId="13" xfId="39" applyFont="1" applyBorder="1"/>
    <xf numFmtId="0" fontId="35" fillId="0" borderId="71" xfId="39" applyFont="1" applyBorder="1"/>
    <xf numFmtId="164" fontId="21" fillId="0" borderId="74" xfId="26" applyNumberFormat="1" applyFont="1" applyBorder="1" applyAlignment="1">
      <alignment horizontal="center"/>
    </xf>
    <xf numFmtId="164" fontId="24" fillId="0" borderId="90" xfId="26" applyNumberFormat="1" applyFont="1" applyBorder="1"/>
    <xf numFmtId="0" fontId="24" fillId="0" borderId="101" xfId="39" applyFont="1" applyBorder="1" applyAlignment="1">
      <alignment horizontal="center"/>
    </xf>
    <xf numFmtId="0" fontId="22" fillId="0" borderId="30" xfId="39" applyFont="1" applyBorder="1"/>
    <xf numFmtId="0" fontId="35" fillId="0" borderId="30" xfId="39" applyFont="1" applyBorder="1"/>
    <xf numFmtId="0" fontId="10" fillId="0" borderId="30" xfId="39" applyFont="1" applyBorder="1"/>
    <xf numFmtId="0" fontId="31" fillId="0" borderId="78" xfId="39" applyFont="1" applyBorder="1"/>
    <xf numFmtId="0" fontId="10" fillId="0" borderId="0" xfId="39" applyFill="1" applyBorder="1"/>
    <xf numFmtId="0" fontId="22" fillId="0" borderId="0" xfId="39" applyFont="1" applyFill="1" applyBorder="1"/>
    <xf numFmtId="0" fontId="35" fillId="0" borderId="88" xfId="39" applyFont="1" applyBorder="1"/>
    <xf numFmtId="0" fontId="31" fillId="0" borderId="104" xfId="39" applyFont="1" applyBorder="1"/>
    <xf numFmtId="0" fontId="22" fillId="0" borderId="68" xfId="39" applyFont="1" applyFill="1" applyBorder="1"/>
    <xf numFmtId="0" fontId="24" fillId="0" borderId="76" xfId="39" applyFont="1" applyBorder="1" applyAlignment="1">
      <alignment horizontal="center"/>
    </xf>
    <xf numFmtId="0" fontId="24" fillId="0" borderId="103" xfId="39" applyFont="1" applyBorder="1" applyAlignment="1">
      <alignment horizontal="center"/>
    </xf>
    <xf numFmtId="0" fontId="24" fillId="0" borderId="54" xfId="39" applyFont="1" applyBorder="1" applyAlignment="1">
      <alignment horizontal="center"/>
    </xf>
    <xf numFmtId="0" fontId="20" fillId="0" borderId="94" xfId="39" applyFont="1" applyBorder="1" applyAlignment="1">
      <alignment horizontal="center"/>
    </xf>
    <xf numFmtId="0" fontId="20" fillId="0" borderId="46" xfId="39" applyFont="1" applyBorder="1" applyAlignment="1">
      <alignment horizontal="center"/>
    </xf>
    <xf numFmtId="0" fontId="20" fillId="0" borderId="73" xfId="39" applyFont="1" applyBorder="1" applyAlignment="1">
      <alignment horizontal="center"/>
    </xf>
    <xf numFmtId="0" fontId="24" fillId="0" borderId="53" xfId="39" applyFont="1" applyBorder="1" applyAlignment="1">
      <alignment horizontal="left"/>
    </xf>
    <xf numFmtId="0" fontId="24" fillId="0" borderId="45" xfId="39" applyFont="1" applyBorder="1" applyAlignment="1">
      <alignment horizontal="left"/>
    </xf>
    <xf numFmtId="0" fontId="24" fillId="0" borderId="35" xfId="39" applyFont="1" applyBorder="1" applyAlignment="1">
      <alignment horizontal="center"/>
    </xf>
    <xf numFmtId="3" fontId="10" fillId="0" borderId="36" xfId="39" applyNumberFormat="1" applyBorder="1" applyAlignment="1">
      <alignment horizontal="right"/>
    </xf>
    <xf numFmtId="3" fontId="21" fillId="0" borderId="36" xfId="39" applyNumberFormat="1" applyFont="1" applyBorder="1" applyAlignment="1">
      <alignment horizontal="right"/>
    </xf>
    <xf numFmtId="3" fontId="23" fillId="0" borderId="35" xfId="39" applyNumberFormat="1" applyFont="1" applyBorder="1" applyAlignment="1">
      <alignment horizontal="right"/>
    </xf>
    <xf numFmtId="3" fontId="23" fillId="0" borderId="61" xfId="39" applyNumberFormat="1" applyFont="1" applyBorder="1" applyAlignment="1">
      <alignment horizontal="right"/>
    </xf>
    <xf numFmtId="0" fontId="22" fillId="0" borderId="91" xfId="39" applyFont="1" applyBorder="1" applyAlignment="1">
      <alignment horizontal="right"/>
    </xf>
    <xf numFmtId="0" fontId="23" fillId="0" borderId="81" xfId="39" applyFont="1" applyBorder="1" applyAlignment="1">
      <alignment horizontal="center"/>
    </xf>
    <xf numFmtId="0" fontId="23" fillId="0" borderId="0" xfId="39" applyFont="1" applyBorder="1" applyAlignment="1">
      <alignment horizontal="center"/>
    </xf>
    <xf numFmtId="0" fontId="21" fillId="0" borderId="0" xfId="39" applyFont="1" applyBorder="1" applyAlignment="1">
      <alignment horizontal="center"/>
    </xf>
    <xf numFmtId="0" fontId="20" fillId="0" borderId="0" xfId="39" applyFont="1" applyBorder="1" applyAlignment="1">
      <alignment horizontal="center"/>
    </xf>
    <xf numFmtId="0" fontId="25" fillId="0" borderId="0" xfId="39" applyFont="1" applyBorder="1" applyAlignment="1">
      <alignment horizontal="center"/>
    </xf>
    <xf numFmtId="0" fontId="10" fillId="0" borderId="0" xfId="39" applyBorder="1" applyAlignment="1">
      <alignment horizontal="center"/>
    </xf>
    <xf numFmtId="0" fontId="20" fillId="0" borderId="27" xfId="39" applyFont="1" applyBorder="1" applyAlignment="1">
      <alignment horizontal="left"/>
    </xf>
    <xf numFmtId="0" fontId="20" fillId="0" borderId="30" xfId="39" applyFont="1" applyBorder="1" applyAlignment="1">
      <alignment horizontal="left"/>
    </xf>
    <xf numFmtId="0" fontId="21" fillId="0" borderId="0" xfId="39" applyFont="1" applyAlignment="1">
      <alignment horizontal="center"/>
    </xf>
    <xf numFmtId="0" fontId="20" fillId="0" borderId="42" xfId="39" applyFont="1" applyBorder="1" applyAlignment="1">
      <alignment horizontal="center"/>
    </xf>
    <xf numFmtId="0" fontId="20" fillId="0" borderId="27" xfId="39" applyFont="1" applyBorder="1" applyAlignment="1">
      <alignment horizontal="center"/>
    </xf>
    <xf numFmtId="0" fontId="43" fillId="0" borderId="0" xfId="0" applyFont="1" applyAlignment="1">
      <alignment horizontal="center"/>
    </xf>
    <xf numFmtId="0" fontId="32" fillId="0" borderId="91" xfId="39" applyFont="1" applyBorder="1" applyAlignment="1">
      <alignment horizontal="center"/>
    </xf>
    <xf numFmtId="0" fontId="32" fillId="0" borderId="18" xfId="39" applyFont="1" applyBorder="1" applyAlignment="1">
      <alignment horizontal="center"/>
    </xf>
    <xf numFmtId="0" fontId="20" fillId="0" borderId="0" xfId="39" applyFont="1" applyBorder="1" applyAlignment="1">
      <alignment horizontal="center" vertical="center"/>
    </xf>
    <xf numFmtId="0" fontId="20" fillId="0" borderId="41" xfId="39" applyFont="1" applyBorder="1" applyAlignment="1">
      <alignment horizontal="center"/>
    </xf>
    <xf numFmtId="0" fontId="20" fillId="0" borderId="33" xfId="39" applyFont="1" applyBorder="1" applyAlignment="1">
      <alignment horizontal="center"/>
    </xf>
    <xf numFmtId="0" fontId="48" fillId="0" borderId="11" xfId="39" applyFont="1" applyBorder="1" applyAlignment="1">
      <alignment horizontal="left"/>
    </xf>
    <xf numFmtId="0" fontId="48" fillId="0" borderId="12" xfId="39" applyFont="1" applyBorder="1" applyAlignment="1">
      <alignment horizontal="left"/>
    </xf>
  </cellXfs>
  <cellStyles count="44">
    <cellStyle name="1. jelölőszín" xfId="30" builtinId="29" customBuiltin="1"/>
    <cellStyle name="2. jelölőszín" xfId="31" builtinId="33" customBuiltin="1"/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3. jelölőszín" xfId="32" builtinId="37" customBuiltin="1"/>
    <cellStyle name="4. jelölőszín" xfId="33" builtinId="41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5. jelölőszín" xfId="34" builtinId="45" customBuiltin="1"/>
    <cellStyle name="6. jelölőszín" xfId="35" builtinId="49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_Munka1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K29" sqref="K29"/>
    </sheetView>
  </sheetViews>
  <sheetFormatPr defaultRowHeight="12.75" x14ac:dyDescent="0.2"/>
  <cols>
    <col min="1" max="1" width="5.7109375" customWidth="1"/>
    <col min="4" max="4" width="15.5703125" customWidth="1"/>
    <col min="5" max="5" width="12.5703125" customWidth="1"/>
    <col min="6" max="6" width="10.140625" customWidth="1"/>
    <col min="8" max="8" width="11.7109375" customWidth="1"/>
  </cols>
  <sheetData>
    <row r="1" spans="1:8" x14ac:dyDescent="0.2">
      <c r="A1" s="671" t="s">
        <v>318</v>
      </c>
      <c r="B1" s="671"/>
      <c r="C1" s="671"/>
      <c r="D1" s="671"/>
      <c r="E1" s="671"/>
      <c r="F1" s="671"/>
      <c r="G1" s="671"/>
      <c r="H1" s="671"/>
    </row>
    <row r="2" spans="1:8" x14ac:dyDescent="0.2">
      <c r="A2" s="671" t="s">
        <v>319</v>
      </c>
      <c r="B2" s="671"/>
      <c r="C2" s="671"/>
      <c r="D2" s="671"/>
      <c r="E2" s="671"/>
      <c r="F2" s="671"/>
      <c r="G2" s="671"/>
      <c r="H2" s="671"/>
    </row>
    <row r="3" spans="1:8" x14ac:dyDescent="0.2">
      <c r="A3" s="567"/>
      <c r="B3" s="567"/>
      <c r="C3" s="567"/>
      <c r="D3" s="567"/>
      <c r="E3" s="567"/>
      <c r="F3" s="567"/>
      <c r="G3" s="567"/>
      <c r="H3" s="567"/>
    </row>
    <row r="4" spans="1:8" x14ac:dyDescent="0.2">
      <c r="A4" s="2" t="s">
        <v>22</v>
      </c>
      <c r="B4" s="2"/>
      <c r="C4" s="2"/>
      <c r="D4" s="2"/>
      <c r="E4" s="2"/>
      <c r="F4" s="2"/>
      <c r="G4" s="1"/>
      <c r="H4" s="1"/>
    </row>
    <row r="5" spans="1:8" x14ac:dyDescent="0.2">
      <c r="A5" s="3"/>
      <c r="B5" s="1"/>
      <c r="C5" s="1"/>
      <c r="D5" s="1"/>
      <c r="E5" s="1"/>
      <c r="F5" s="1"/>
      <c r="G5" s="1"/>
      <c r="H5" s="3"/>
    </row>
    <row r="6" spans="1:8" x14ac:dyDescent="0.2">
      <c r="A6" s="3"/>
      <c r="B6" s="571" t="s">
        <v>23</v>
      </c>
      <c r="C6" s="571"/>
      <c r="D6" s="571"/>
      <c r="E6" s="571"/>
      <c r="F6" s="571"/>
      <c r="G6" s="3"/>
      <c r="H6" s="3"/>
    </row>
    <row r="7" spans="1:8" x14ac:dyDescent="0.2">
      <c r="A7" s="4" t="s">
        <v>1</v>
      </c>
      <c r="B7" s="1"/>
      <c r="C7" s="670" t="s">
        <v>24</v>
      </c>
      <c r="D7" s="670"/>
      <c r="E7" s="670"/>
      <c r="F7" s="3"/>
      <c r="G7" s="3"/>
      <c r="H7" s="4"/>
    </row>
    <row r="8" spans="1:8" x14ac:dyDescent="0.2">
      <c r="A8" s="5"/>
      <c r="B8" s="4"/>
      <c r="C8" s="4"/>
      <c r="D8" s="6">
        <v>2015</v>
      </c>
      <c r="E8" s="4"/>
      <c r="F8" s="4"/>
      <c r="G8" s="4"/>
      <c r="H8" s="4"/>
    </row>
    <row r="9" spans="1:8" ht="13.5" thickBot="1" x14ac:dyDescent="0.25">
      <c r="A9" s="5"/>
      <c r="B9" s="5"/>
      <c r="C9" s="5"/>
      <c r="D9" s="5"/>
      <c r="E9" s="5"/>
      <c r="F9" s="5"/>
      <c r="G9" s="5" t="s">
        <v>32</v>
      </c>
      <c r="H9" s="1"/>
    </row>
    <row r="10" spans="1:8" ht="13.5" thickBot="1" x14ac:dyDescent="0.25">
      <c r="A10" s="7"/>
      <c r="B10" s="8"/>
      <c r="C10" s="9" t="s">
        <v>28</v>
      </c>
      <c r="D10" s="10"/>
      <c r="E10" s="11" t="s">
        <v>29</v>
      </c>
      <c r="F10" s="11" t="s">
        <v>30</v>
      </c>
      <c r="G10" s="12" t="s">
        <v>31</v>
      </c>
      <c r="H10" s="10" t="s">
        <v>26</v>
      </c>
    </row>
    <row r="11" spans="1:8" ht="13.5" thickBot="1" x14ac:dyDescent="0.25">
      <c r="A11" s="13">
        <v>1</v>
      </c>
      <c r="B11" s="14"/>
      <c r="C11" s="15" t="s">
        <v>2</v>
      </c>
      <c r="D11" s="15"/>
      <c r="E11" s="16"/>
      <c r="F11" s="17"/>
      <c r="G11" s="18"/>
      <c r="H11" s="19"/>
    </row>
    <row r="12" spans="1:8" ht="13.5" thickBot="1" x14ac:dyDescent="0.25">
      <c r="A12" s="20">
        <v>2</v>
      </c>
      <c r="B12" s="668" t="s">
        <v>34</v>
      </c>
      <c r="C12" s="669"/>
      <c r="D12" s="669"/>
      <c r="E12" s="669"/>
      <c r="F12" s="669"/>
      <c r="G12" s="669"/>
      <c r="H12" s="21"/>
    </row>
    <row r="13" spans="1:8" x14ac:dyDescent="0.2">
      <c r="A13" s="22">
        <v>3</v>
      </c>
      <c r="B13" s="23" t="s">
        <v>8</v>
      </c>
      <c r="C13" s="24"/>
      <c r="D13" s="25"/>
      <c r="E13" s="26" t="s">
        <v>292</v>
      </c>
      <c r="F13" s="593" t="s">
        <v>305</v>
      </c>
      <c r="G13" s="27"/>
      <c r="H13" s="662" t="s">
        <v>50</v>
      </c>
    </row>
    <row r="14" spans="1:8" x14ac:dyDescent="0.2">
      <c r="A14" s="28">
        <v>4</v>
      </c>
      <c r="B14" s="29" t="s">
        <v>3</v>
      </c>
      <c r="C14" s="29"/>
      <c r="D14" s="29"/>
      <c r="E14" s="30">
        <v>1145</v>
      </c>
      <c r="F14" s="615">
        <v>160</v>
      </c>
      <c r="G14" s="31"/>
      <c r="H14" s="663">
        <v>1305</v>
      </c>
    </row>
    <row r="15" spans="1:8" x14ac:dyDescent="0.2">
      <c r="A15" s="28">
        <v>5</v>
      </c>
      <c r="B15" s="65" t="s">
        <v>35</v>
      </c>
      <c r="C15" s="29"/>
      <c r="D15" s="29"/>
      <c r="E15" s="30">
        <v>7200</v>
      </c>
      <c r="F15" s="615">
        <v>200</v>
      </c>
      <c r="G15" s="31"/>
      <c r="H15" s="663">
        <v>7400</v>
      </c>
    </row>
    <row r="16" spans="1:8" x14ac:dyDescent="0.2">
      <c r="A16" s="28">
        <v>6</v>
      </c>
      <c r="B16" s="29" t="s">
        <v>15</v>
      </c>
      <c r="C16" s="29"/>
      <c r="D16" s="29"/>
      <c r="E16" s="30">
        <v>31140</v>
      </c>
      <c r="F16" s="615">
        <v>5684</v>
      </c>
      <c r="G16" s="31"/>
      <c r="H16" s="663">
        <v>36824</v>
      </c>
    </row>
    <row r="17" spans="1:8" x14ac:dyDescent="0.2">
      <c r="A17" s="28">
        <v>7</v>
      </c>
      <c r="B17" s="29" t="s">
        <v>5</v>
      </c>
      <c r="C17" s="29"/>
      <c r="D17" s="29"/>
      <c r="E17" s="30">
        <v>13128</v>
      </c>
      <c r="F17" s="615">
        <v>1665</v>
      </c>
      <c r="G17" s="31"/>
      <c r="H17" s="663">
        <v>14793</v>
      </c>
    </row>
    <row r="18" spans="1:8" x14ac:dyDescent="0.2">
      <c r="A18" s="28">
        <v>8</v>
      </c>
      <c r="B18" s="29" t="s">
        <v>6</v>
      </c>
      <c r="C18" s="29"/>
      <c r="D18" s="29"/>
      <c r="E18" s="30">
        <v>8104</v>
      </c>
      <c r="F18" s="615">
        <v>524</v>
      </c>
      <c r="G18" s="31"/>
      <c r="H18" s="663">
        <v>8628</v>
      </c>
    </row>
    <row r="19" spans="1:8" x14ac:dyDescent="0.2">
      <c r="A19" s="28">
        <v>9</v>
      </c>
      <c r="B19" s="29" t="s">
        <v>273</v>
      </c>
      <c r="C19" s="29"/>
      <c r="D19" s="29"/>
      <c r="E19" s="30">
        <v>0</v>
      </c>
      <c r="F19" s="615">
        <v>2648</v>
      </c>
      <c r="G19" s="31"/>
      <c r="H19" s="663">
        <v>2648</v>
      </c>
    </row>
    <row r="20" spans="1:8" x14ac:dyDescent="0.2">
      <c r="A20" s="28">
        <v>10</v>
      </c>
      <c r="B20" s="29"/>
      <c r="C20" s="29"/>
      <c r="D20" s="29"/>
      <c r="E20" s="30"/>
      <c r="F20" s="615"/>
      <c r="G20" s="31"/>
      <c r="H20" s="663"/>
    </row>
    <row r="21" spans="1:8" x14ac:dyDescent="0.2">
      <c r="A21" s="28">
        <v>11</v>
      </c>
      <c r="B21" s="29"/>
      <c r="C21" s="29"/>
      <c r="D21" s="29"/>
      <c r="E21" s="30"/>
      <c r="F21" s="615"/>
      <c r="G21" s="31"/>
      <c r="H21" s="663"/>
    </row>
    <row r="22" spans="1:8" x14ac:dyDescent="0.2">
      <c r="A22" s="32">
        <v>12</v>
      </c>
      <c r="B22" s="33" t="s">
        <v>7</v>
      </c>
      <c r="C22" s="33"/>
      <c r="D22" s="33"/>
      <c r="E22" s="34">
        <v>60717</v>
      </c>
      <c r="F22" s="616">
        <f>SUM(F14:F19)</f>
        <v>10881</v>
      </c>
      <c r="G22" s="35"/>
      <c r="H22" s="664">
        <f>SUM(H14:H19)</f>
        <v>71598</v>
      </c>
    </row>
    <row r="23" spans="1:8" x14ac:dyDescent="0.2">
      <c r="A23" s="32">
        <v>13</v>
      </c>
      <c r="B23" s="29"/>
      <c r="C23" s="29"/>
      <c r="D23" s="29"/>
      <c r="E23" s="30"/>
      <c r="F23" s="615"/>
      <c r="G23" s="31"/>
      <c r="H23" s="663"/>
    </row>
    <row r="24" spans="1:8" x14ac:dyDescent="0.2">
      <c r="A24" s="32">
        <v>14</v>
      </c>
      <c r="B24" s="33" t="s">
        <v>9</v>
      </c>
      <c r="C24" s="29"/>
      <c r="D24" s="29"/>
      <c r="E24" s="30"/>
      <c r="F24" s="615"/>
      <c r="G24" s="31"/>
      <c r="H24" s="663"/>
    </row>
    <row r="25" spans="1:8" x14ac:dyDescent="0.2">
      <c r="A25" s="28">
        <v>15</v>
      </c>
      <c r="B25" s="29" t="s">
        <v>10</v>
      </c>
      <c r="C25" s="29"/>
      <c r="D25" s="29"/>
      <c r="E25" s="30">
        <v>18482</v>
      </c>
      <c r="F25" s="615">
        <v>903</v>
      </c>
      <c r="G25" s="31"/>
      <c r="H25" s="663">
        <v>19385</v>
      </c>
    </row>
    <row r="26" spans="1:8" x14ac:dyDescent="0.2">
      <c r="A26" s="28">
        <v>16</v>
      </c>
      <c r="B26" s="29" t="s">
        <v>274</v>
      </c>
      <c r="C26" s="29"/>
      <c r="D26" s="29"/>
      <c r="E26" s="30">
        <v>3649</v>
      </c>
      <c r="F26" s="615">
        <v>126</v>
      </c>
      <c r="G26" s="31"/>
      <c r="H26" s="663">
        <v>3775</v>
      </c>
    </row>
    <row r="27" spans="1:8" x14ac:dyDescent="0.2">
      <c r="A27" s="28">
        <v>17</v>
      </c>
      <c r="B27" s="29" t="s">
        <v>11</v>
      </c>
      <c r="C27" s="29"/>
      <c r="D27" s="29"/>
      <c r="E27" s="30">
        <v>12842</v>
      </c>
      <c r="F27" s="615">
        <v>2184</v>
      </c>
      <c r="G27" s="31"/>
      <c r="H27" s="663">
        <v>15026</v>
      </c>
    </row>
    <row r="28" spans="1:8" x14ac:dyDescent="0.2">
      <c r="A28" s="28">
        <v>18</v>
      </c>
      <c r="B28" s="29" t="s">
        <v>20</v>
      </c>
      <c r="C28" s="29"/>
      <c r="D28" s="29"/>
      <c r="E28" s="30">
        <v>4288</v>
      </c>
      <c r="F28" s="615">
        <v>972</v>
      </c>
      <c r="G28" s="31"/>
      <c r="H28" s="663">
        <v>5260</v>
      </c>
    </row>
    <row r="29" spans="1:8" x14ac:dyDescent="0.2">
      <c r="A29" s="36">
        <v>19</v>
      </c>
      <c r="B29" s="37" t="s">
        <v>27</v>
      </c>
      <c r="C29" s="37"/>
      <c r="D29" s="37"/>
      <c r="E29" s="30">
        <v>16843</v>
      </c>
      <c r="F29" s="615">
        <v>6646</v>
      </c>
      <c r="G29" s="31"/>
      <c r="H29" s="663">
        <v>23489</v>
      </c>
    </row>
    <row r="30" spans="1:8" x14ac:dyDescent="0.2">
      <c r="A30" s="28">
        <v>20</v>
      </c>
      <c r="B30" s="29" t="s">
        <v>275</v>
      </c>
      <c r="C30" s="29"/>
      <c r="D30" s="29"/>
      <c r="E30" s="30">
        <f ca="1">-E30</f>
        <v>0</v>
      </c>
      <c r="F30" s="615">
        <v>3686</v>
      </c>
      <c r="G30" s="31"/>
      <c r="H30" s="663">
        <v>3686</v>
      </c>
    </row>
    <row r="31" spans="1:8" x14ac:dyDescent="0.2">
      <c r="A31" s="28">
        <v>21</v>
      </c>
      <c r="B31" s="29" t="s">
        <v>12</v>
      </c>
      <c r="C31" s="29"/>
      <c r="D31" s="29"/>
      <c r="E31" s="30">
        <v>4613</v>
      </c>
      <c r="F31" s="615">
        <v>-2741</v>
      </c>
      <c r="G31" s="31"/>
      <c r="H31" s="663">
        <v>1872</v>
      </c>
    </row>
    <row r="32" spans="1:8" x14ac:dyDescent="0.2">
      <c r="A32" s="28">
        <v>22</v>
      </c>
      <c r="B32" s="29"/>
      <c r="C32" s="29"/>
      <c r="D32" s="29"/>
      <c r="E32" s="30"/>
      <c r="F32" s="615"/>
      <c r="G32" s="31"/>
      <c r="H32" s="663"/>
    </row>
    <row r="33" spans="1:8" x14ac:dyDescent="0.2">
      <c r="A33" s="32">
        <v>23</v>
      </c>
      <c r="B33" s="33" t="s">
        <v>13</v>
      </c>
      <c r="C33" s="33"/>
      <c r="D33" s="33"/>
      <c r="E33" s="34">
        <v>60717</v>
      </c>
      <c r="F33" s="616">
        <f>SUM(F25:F31)</f>
        <v>11776</v>
      </c>
      <c r="G33" s="35"/>
      <c r="H33" s="664">
        <f>SUM(H25:H31)</f>
        <v>72493</v>
      </c>
    </row>
    <row r="34" spans="1:8" ht="13.5" thickBot="1" x14ac:dyDescent="0.25">
      <c r="A34" s="32">
        <v>24</v>
      </c>
      <c r="B34" s="29"/>
      <c r="C34" s="29"/>
      <c r="D34" s="29"/>
      <c r="E34" s="38"/>
      <c r="F34" s="39"/>
      <c r="G34" s="39"/>
      <c r="H34" s="40"/>
    </row>
    <row r="35" spans="1:8" ht="13.5" thickBot="1" x14ac:dyDescent="0.25">
      <c r="A35" s="32">
        <v>25</v>
      </c>
      <c r="B35" s="668" t="s">
        <v>14</v>
      </c>
      <c r="C35" s="669"/>
      <c r="D35" s="669"/>
      <c r="E35" s="669"/>
      <c r="F35" s="669"/>
      <c r="G35" s="669"/>
      <c r="H35" s="41"/>
    </row>
    <row r="36" spans="1:8" x14ac:dyDescent="0.2">
      <c r="A36" s="32">
        <v>26</v>
      </c>
      <c r="B36" s="33" t="s">
        <v>8</v>
      </c>
      <c r="C36" s="29"/>
      <c r="D36" s="29"/>
      <c r="E36" s="42"/>
      <c r="F36" s="43"/>
      <c r="G36" s="43"/>
      <c r="H36" s="44"/>
    </row>
    <row r="37" spans="1:8" x14ac:dyDescent="0.2">
      <c r="A37" s="28">
        <v>27</v>
      </c>
      <c r="B37" s="29" t="s">
        <v>6</v>
      </c>
      <c r="C37" s="29"/>
      <c r="D37" s="29"/>
      <c r="E37" s="30"/>
      <c r="F37" s="615"/>
      <c r="G37" s="31"/>
      <c r="H37" s="45"/>
    </row>
    <row r="38" spans="1:8" x14ac:dyDescent="0.2">
      <c r="A38" s="28">
        <v>28</v>
      </c>
      <c r="B38" s="29" t="s">
        <v>5</v>
      </c>
      <c r="C38" s="29"/>
      <c r="D38" s="29"/>
      <c r="E38" s="30">
        <v>3900</v>
      </c>
      <c r="F38" s="615">
        <v>7980</v>
      </c>
      <c r="G38" s="31"/>
      <c r="H38" s="663">
        <v>11880</v>
      </c>
    </row>
    <row r="39" spans="1:8" x14ac:dyDescent="0.2">
      <c r="A39" s="28">
        <v>29</v>
      </c>
      <c r="B39" s="29" t="s">
        <v>4</v>
      </c>
      <c r="C39" s="29"/>
      <c r="D39" s="29"/>
      <c r="E39" s="30">
        <v>1200</v>
      </c>
      <c r="F39" s="615">
        <v>0</v>
      </c>
      <c r="G39" s="31"/>
      <c r="H39" s="663">
        <v>1200</v>
      </c>
    </row>
    <row r="40" spans="1:8" x14ac:dyDescent="0.2">
      <c r="A40" s="28">
        <v>30</v>
      </c>
      <c r="B40" s="29" t="s">
        <v>15</v>
      </c>
      <c r="C40" s="29"/>
      <c r="D40" s="29"/>
      <c r="E40" s="30"/>
      <c r="F40" s="615"/>
      <c r="G40" s="31"/>
      <c r="H40" s="663"/>
    </row>
    <row r="41" spans="1:8" x14ac:dyDescent="0.2">
      <c r="A41" s="28">
        <v>31</v>
      </c>
      <c r="B41" s="29" t="s">
        <v>21</v>
      </c>
      <c r="C41" s="29"/>
      <c r="D41" s="29"/>
      <c r="E41" s="30"/>
      <c r="F41" s="615">
        <v>3000</v>
      </c>
      <c r="G41" s="31"/>
      <c r="H41" s="663">
        <v>3000</v>
      </c>
    </row>
    <row r="42" spans="1:8" x14ac:dyDescent="0.2">
      <c r="A42" s="28">
        <v>32</v>
      </c>
      <c r="B42" s="29" t="s">
        <v>25</v>
      </c>
      <c r="C42" s="29"/>
      <c r="D42" s="29"/>
      <c r="E42" s="30"/>
      <c r="F42" s="615">
        <v>7980</v>
      </c>
      <c r="G42" s="31"/>
      <c r="H42" s="663">
        <v>7980</v>
      </c>
    </row>
    <row r="43" spans="1:8" x14ac:dyDescent="0.2">
      <c r="A43" s="32">
        <v>33</v>
      </c>
      <c r="B43" s="33" t="s">
        <v>7</v>
      </c>
      <c r="C43" s="33"/>
      <c r="D43" s="33"/>
      <c r="E43" s="34">
        <v>5100</v>
      </c>
      <c r="F43" s="616">
        <f>SUM(F37:F42)</f>
        <v>18960</v>
      </c>
      <c r="G43" s="35"/>
      <c r="H43" s="664">
        <f>SUM(H37:H42)</f>
        <v>24060</v>
      </c>
    </row>
    <row r="44" spans="1:8" x14ac:dyDescent="0.2">
      <c r="A44" s="32">
        <v>34</v>
      </c>
      <c r="B44" s="29"/>
      <c r="C44" s="29"/>
      <c r="D44" s="29"/>
      <c r="E44" s="30"/>
      <c r="F44" s="615"/>
      <c r="G44" s="31"/>
      <c r="H44" s="663"/>
    </row>
    <row r="45" spans="1:8" x14ac:dyDescent="0.2">
      <c r="A45" s="32">
        <v>35</v>
      </c>
      <c r="B45" s="33" t="s">
        <v>9</v>
      </c>
      <c r="C45" s="29"/>
      <c r="D45" s="29"/>
      <c r="E45" s="30"/>
      <c r="F45" s="615"/>
      <c r="G45" s="31"/>
      <c r="H45" s="663"/>
    </row>
    <row r="46" spans="1:8" x14ac:dyDescent="0.2">
      <c r="A46" s="28">
        <v>36</v>
      </c>
      <c r="B46" s="29" t="s">
        <v>16</v>
      </c>
      <c r="C46" s="29"/>
      <c r="D46" s="29"/>
      <c r="E46" s="30">
        <v>1700</v>
      </c>
      <c r="F46" s="615">
        <v>10085</v>
      </c>
      <c r="G46" s="31"/>
      <c r="H46" s="663">
        <v>11785</v>
      </c>
    </row>
    <row r="47" spans="1:8" x14ac:dyDescent="0.2">
      <c r="A47" s="28">
        <v>37</v>
      </c>
      <c r="B47" s="29" t="s">
        <v>17</v>
      </c>
      <c r="C47" s="29"/>
      <c r="D47" s="29"/>
      <c r="E47" s="30">
        <v>3400</v>
      </c>
      <c r="F47" s="615">
        <v>0</v>
      </c>
      <c r="G47" s="31"/>
      <c r="H47" s="663">
        <v>3400</v>
      </c>
    </row>
    <row r="48" spans="1:8" x14ac:dyDescent="0.2">
      <c r="A48" s="28">
        <v>38</v>
      </c>
      <c r="B48" s="29" t="s">
        <v>0</v>
      </c>
      <c r="C48" s="29"/>
      <c r="D48" s="29"/>
      <c r="E48" s="30"/>
      <c r="F48" s="615"/>
      <c r="G48" s="31"/>
      <c r="H48" s="663"/>
    </row>
    <row r="49" spans="1:8" x14ac:dyDescent="0.2">
      <c r="A49" s="28">
        <v>39</v>
      </c>
      <c r="B49" s="29" t="s">
        <v>276</v>
      </c>
      <c r="C49" s="29"/>
      <c r="D49" s="29"/>
      <c r="E49" s="30"/>
      <c r="F49" s="615">
        <v>7980</v>
      </c>
      <c r="G49" s="31"/>
      <c r="H49" s="663">
        <v>7980</v>
      </c>
    </row>
    <row r="50" spans="1:8" x14ac:dyDescent="0.2">
      <c r="A50" s="28">
        <v>40</v>
      </c>
      <c r="B50" s="29"/>
      <c r="C50" s="29"/>
      <c r="D50" s="29"/>
      <c r="E50" s="30"/>
      <c r="F50" s="615"/>
      <c r="G50" s="31"/>
      <c r="H50" s="663"/>
    </row>
    <row r="51" spans="1:8" x14ac:dyDescent="0.2">
      <c r="A51" s="28">
        <v>41</v>
      </c>
      <c r="B51" s="33" t="s">
        <v>13</v>
      </c>
      <c r="C51" s="33"/>
      <c r="D51" s="33"/>
      <c r="E51" s="34">
        <v>5100</v>
      </c>
      <c r="F51" s="616">
        <f>SUM(F46:F49)</f>
        <v>18065</v>
      </c>
      <c r="G51" s="35"/>
      <c r="H51" s="664">
        <f>SUM(H46:H49)</f>
        <v>23165</v>
      </c>
    </row>
    <row r="52" spans="1:8" ht="13.5" thickBot="1" x14ac:dyDescent="0.25">
      <c r="A52" s="28">
        <v>42</v>
      </c>
      <c r="B52" s="47"/>
      <c r="C52" s="47"/>
      <c r="D52" s="47"/>
      <c r="E52" s="48"/>
      <c r="F52" s="49"/>
      <c r="G52" s="49"/>
      <c r="H52" s="50"/>
    </row>
    <row r="53" spans="1:8" x14ac:dyDescent="0.2">
      <c r="A53" s="32">
        <v>43</v>
      </c>
      <c r="B53" s="51" t="s">
        <v>18</v>
      </c>
      <c r="C53" s="52"/>
      <c r="D53" s="52"/>
      <c r="E53" s="53">
        <v>65817</v>
      </c>
      <c r="F53" s="617">
        <f>F22+F43</f>
        <v>29841</v>
      </c>
      <c r="G53" s="54"/>
      <c r="H53" s="665">
        <f>H22+H43</f>
        <v>95658</v>
      </c>
    </row>
    <row r="54" spans="1:8" ht="13.5" thickBot="1" x14ac:dyDescent="0.25">
      <c r="A54" s="32">
        <v>44</v>
      </c>
      <c r="B54" s="55" t="s">
        <v>19</v>
      </c>
      <c r="C54" s="56"/>
      <c r="D54" s="56"/>
      <c r="E54" s="57">
        <v>65817</v>
      </c>
      <c r="F54" s="618">
        <f>F33+F51</f>
        <v>29841</v>
      </c>
      <c r="G54" s="58"/>
      <c r="H54" s="666">
        <f>H33+H51</f>
        <v>95658</v>
      </c>
    </row>
    <row r="55" spans="1:8" ht="13.5" thickBot="1" x14ac:dyDescent="0.25">
      <c r="A55" s="59"/>
      <c r="B55" s="60"/>
      <c r="C55" s="60"/>
      <c r="D55" s="60"/>
      <c r="E55" s="61"/>
      <c r="F55" s="62"/>
      <c r="G55" s="63"/>
      <c r="H55" s="64"/>
    </row>
  </sheetData>
  <mergeCells count="5">
    <mergeCell ref="B12:G12"/>
    <mergeCell ref="B35:G35"/>
    <mergeCell ref="C7:E7"/>
    <mergeCell ref="A1:H1"/>
    <mergeCell ref="A2:H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R4" sqref="R4"/>
    </sheetView>
  </sheetViews>
  <sheetFormatPr defaultRowHeight="12.75" x14ac:dyDescent="0.2"/>
  <cols>
    <col min="1" max="1" width="7.7109375" customWidth="1"/>
  </cols>
  <sheetData>
    <row r="1" spans="1:18" x14ac:dyDescent="0.2">
      <c r="A1" s="1"/>
      <c r="B1" s="672" t="s">
        <v>306</v>
      </c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1"/>
      <c r="R1" s="1"/>
    </row>
    <row r="2" spans="1:18" x14ac:dyDescent="0.2">
      <c r="A2" s="1"/>
      <c r="B2" s="672" t="s">
        <v>317</v>
      </c>
      <c r="C2" s="673"/>
      <c r="D2" s="673"/>
      <c r="E2" s="673"/>
      <c r="F2" s="673"/>
      <c r="G2" s="673"/>
      <c r="H2" s="673"/>
      <c r="I2" s="673"/>
      <c r="J2" s="673"/>
      <c r="K2" s="673"/>
      <c r="L2" s="673"/>
      <c r="M2" s="673"/>
      <c r="N2" s="673"/>
      <c r="O2" s="673"/>
      <c r="P2" s="673"/>
      <c r="Q2" s="1"/>
      <c r="R2" s="1"/>
    </row>
    <row r="3" spans="1:18" x14ac:dyDescent="0.2">
      <c r="A3" s="1"/>
      <c r="B3" s="568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1"/>
      <c r="R3" s="1"/>
    </row>
    <row r="4" spans="1:18" x14ac:dyDescent="0.2">
      <c r="A4" s="2" t="s">
        <v>36</v>
      </c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">
      <c r="A5" s="2"/>
      <c r="B5" s="2"/>
      <c r="C5" s="2"/>
      <c r="D5" s="2"/>
      <c r="E5" s="2"/>
      <c r="F5" s="1"/>
      <c r="G5" s="2" t="s">
        <v>37</v>
      </c>
      <c r="H5" s="2"/>
      <c r="I5" s="2"/>
      <c r="J5" s="2"/>
      <c r="K5" s="2"/>
      <c r="L5" s="2"/>
      <c r="M5" s="2"/>
      <c r="N5" s="2"/>
      <c r="O5" s="2"/>
      <c r="P5" s="2"/>
      <c r="Q5" s="1"/>
      <c r="R5" s="1"/>
    </row>
    <row r="6" spans="1:18" ht="13.5" thickBot="1" x14ac:dyDescent="0.25">
      <c r="A6" s="2"/>
      <c r="B6" s="2"/>
      <c r="C6" s="2"/>
      <c r="D6" s="2"/>
      <c r="E6" s="2"/>
      <c r="F6" s="2"/>
      <c r="G6" s="2"/>
      <c r="H6" s="2"/>
      <c r="I6" s="2">
        <v>2015</v>
      </c>
      <c r="J6" s="67"/>
      <c r="K6" s="2"/>
      <c r="L6" s="2"/>
      <c r="M6" s="2"/>
      <c r="N6" s="2"/>
      <c r="O6" s="2"/>
      <c r="P6" s="68" t="s">
        <v>32</v>
      </c>
      <c r="Q6" s="1"/>
      <c r="R6" s="1"/>
    </row>
    <row r="7" spans="1:18" ht="13.5" thickBot="1" x14ac:dyDescent="0.25">
      <c r="A7" s="69"/>
      <c r="B7" s="70"/>
      <c r="C7" s="18" t="s">
        <v>28</v>
      </c>
      <c r="D7" s="18"/>
      <c r="E7" s="71" t="s">
        <v>29</v>
      </c>
      <c r="F7" s="72"/>
      <c r="G7" s="71" t="s">
        <v>30</v>
      </c>
      <c r="H7" s="72"/>
      <c r="I7" s="71" t="s">
        <v>31</v>
      </c>
      <c r="J7" s="72"/>
      <c r="K7" s="71" t="s">
        <v>26</v>
      </c>
      <c r="L7" s="72"/>
      <c r="M7" s="71" t="s">
        <v>38</v>
      </c>
      <c r="N7" s="72"/>
      <c r="O7" s="71" t="s">
        <v>39</v>
      </c>
      <c r="P7" s="72"/>
      <c r="Q7" s="73" t="s">
        <v>40</v>
      </c>
      <c r="R7" s="74"/>
    </row>
    <row r="8" spans="1:18" ht="13.5" thickBot="1" x14ac:dyDescent="0.25">
      <c r="A8" s="75">
        <v>1</v>
      </c>
      <c r="B8" s="23" t="s">
        <v>41</v>
      </c>
      <c r="C8" s="23" t="s">
        <v>42</v>
      </c>
      <c r="D8" s="25"/>
      <c r="E8" s="16" t="s">
        <v>43</v>
      </c>
      <c r="F8" s="76"/>
      <c r="G8" s="77" t="s">
        <v>44</v>
      </c>
      <c r="H8" s="78"/>
      <c r="I8" s="77" t="s">
        <v>45</v>
      </c>
      <c r="J8" s="79"/>
      <c r="K8" s="69" t="s">
        <v>46</v>
      </c>
      <c r="L8" s="80"/>
      <c r="M8" s="81" t="s">
        <v>47</v>
      </c>
      <c r="N8" s="78"/>
      <c r="O8" s="77" t="s">
        <v>48</v>
      </c>
      <c r="P8" s="79"/>
      <c r="Q8" s="82" t="s">
        <v>49</v>
      </c>
      <c r="R8" s="83"/>
    </row>
    <row r="9" spans="1:18" ht="13.5" thickBot="1" x14ac:dyDescent="0.25">
      <c r="A9" s="84">
        <v>2</v>
      </c>
      <c r="B9" s="85"/>
      <c r="C9" s="85"/>
      <c r="D9" s="86"/>
      <c r="E9" s="87" t="s">
        <v>33</v>
      </c>
      <c r="F9" s="88" t="s">
        <v>50</v>
      </c>
      <c r="G9" s="87" t="s">
        <v>33</v>
      </c>
      <c r="H9" s="88" t="s">
        <v>50</v>
      </c>
      <c r="I9" s="87" t="s">
        <v>33</v>
      </c>
      <c r="J9" s="88" t="s">
        <v>50</v>
      </c>
      <c r="K9" s="87" t="s">
        <v>33</v>
      </c>
      <c r="L9" s="88" t="s">
        <v>50</v>
      </c>
      <c r="M9" s="87" t="s">
        <v>33</v>
      </c>
      <c r="N9" s="88" t="s">
        <v>50</v>
      </c>
      <c r="O9" s="87" t="s">
        <v>33</v>
      </c>
      <c r="P9" s="88" t="s">
        <v>50</v>
      </c>
      <c r="Q9" s="87" t="s">
        <v>33</v>
      </c>
      <c r="R9" s="88" t="s">
        <v>50</v>
      </c>
    </row>
    <row r="10" spans="1:18" ht="13.5" thickBot="1" x14ac:dyDescent="0.25">
      <c r="A10" s="89">
        <v>3</v>
      </c>
      <c r="B10" s="4" t="s">
        <v>51</v>
      </c>
      <c r="C10" s="4"/>
      <c r="D10" s="5"/>
      <c r="E10" s="90"/>
      <c r="F10" s="91"/>
      <c r="G10" s="90"/>
      <c r="H10" s="91"/>
      <c r="I10" s="90"/>
      <c r="J10" s="91"/>
      <c r="K10" s="90"/>
      <c r="L10" s="91"/>
      <c r="M10" s="90"/>
      <c r="N10" s="91"/>
      <c r="O10" s="90"/>
      <c r="P10" s="91"/>
      <c r="Q10" s="92"/>
      <c r="R10" s="93"/>
    </row>
    <row r="11" spans="1:18" x14ac:dyDescent="0.2">
      <c r="A11" s="89">
        <v>4</v>
      </c>
      <c r="B11" s="94" t="s">
        <v>52</v>
      </c>
      <c r="C11" s="95" t="s">
        <v>53</v>
      </c>
      <c r="D11" s="95"/>
      <c r="E11" s="96"/>
      <c r="F11" s="97"/>
      <c r="G11" s="96"/>
      <c r="H11" s="97"/>
      <c r="I11" s="96"/>
      <c r="J11" s="97"/>
      <c r="K11" s="96"/>
      <c r="L11" s="97"/>
      <c r="M11" s="96"/>
      <c r="N11" s="97"/>
      <c r="O11" s="96"/>
      <c r="P11" s="97"/>
      <c r="Q11" s="98">
        <v>0</v>
      </c>
      <c r="R11" s="99">
        <v>0</v>
      </c>
    </row>
    <row r="12" spans="1:18" x14ac:dyDescent="0.2">
      <c r="A12" s="89">
        <v>5</v>
      </c>
      <c r="B12" s="94" t="s">
        <v>54</v>
      </c>
      <c r="C12" s="100" t="s">
        <v>55</v>
      </c>
      <c r="D12" s="100"/>
      <c r="E12" s="96">
        <v>5</v>
      </c>
      <c r="F12" s="97">
        <v>5</v>
      </c>
      <c r="G12" s="96"/>
      <c r="H12" s="97"/>
      <c r="I12" s="96"/>
      <c r="J12" s="97"/>
      <c r="K12" s="96"/>
      <c r="L12" s="97">
        <v>150</v>
      </c>
      <c r="M12" s="96"/>
      <c r="N12" s="97"/>
      <c r="O12" s="96">
        <v>8104</v>
      </c>
      <c r="P12" s="97">
        <v>8628</v>
      </c>
      <c r="Q12" s="98">
        <v>8109</v>
      </c>
      <c r="R12" s="99">
        <v>8783</v>
      </c>
    </row>
    <row r="13" spans="1:18" x14ac:dyDescent="0.2">
      <c r="A13" s="89">
        <v>6</v>
      </c>
      <c r="B13" s="94" t="s">
        <v>56</v>
      </c>
      <c r="C13" s="100" t="s">
        <v>57</v>
      </c>
      <c r="D13" s="100"/>
      <c r="E13" s="96"/>
      <c r="F13" s="97"/>
      <c r="G13" s="96"/>
      <c r="H13" s="97"/>
      <c r="I13" s="96"/>
      <c r="J13" s="97"/>
      <c r="K13" s="96"/>
      <c r="L13" s="97"/>
      <c r="M13" s="96"/>
      <c r="N13" s="97"/>
      <c r="O13" s="96"/>
      <c r="P13" s="97"/>
      <c r="Q13" s="98">
        <v>0</v>
      </c>
      <c r="R13" s="99">
        <v>0</v>
      </c>
    </row>
    <row r="14" spans="1:18" x14ac:dyDescent="0.2">
      <c r="A14" s="89">
        <v>7</v>
      </c>
      <c r="B14" s="94" t="s">
        <v>58</v>
      </c>
      <c r="C14" s="100" t="s">
        <v>59</v>
      </c>
      <c r="D14" s="100"/>
      <c r="E14" s="96"/>
      <c r="F14" s="97"/>
      <c r="G14" s="96"/>
      <c r="H14" s="97"/>
      <c r="I14" s="96"/>
      <c r="J14" s="97"/>
      <c r="K14" s="96"/>
      <c r="L14" s="97"/>
      <c r="M14" s="96"/>
      <c r="N14" s="97"/>
      <c r="O14" s="96"/>
      <c r="P14" s="97"/>
      <c r="Q14" s="98">
        <v>0</v>
      </c>
      <c r="R14" s="99">
        <v>0</v>
      </c>
    </row>
    <row r="15" spans="1:18" x14ac:dyDescent="0.2">
      <c r="A15" s="89">
        <v>8</v>
      </c>
      <c r="B15" s="101">
        <v>107051</v>
      </c>
      <c r="C15" s="100" t="s">
        <v>60</v>
      </c>
      <c r="D15" s="100"/>
      <c r="E15" s="96">
        <v>540</v>
      </c>
      <c r="F15" s="97">
        <v>540</v>
      </c>
      <c r="G15" s="96"/>
      <c r="H15" s="97"/>
      <c r="I15" s="96"/>
      <c r="J15" s="97"/>
      <c r="K15" s="96"/>
      <c r="L15" s="97"/>
      <c r="M15" s="96"/>
      <c r="N15" s="97"/>
      <c r="O15" s="96"/>
      <c r="P15" s="97"/>
      <c r="Q15" s="98">
        <v>540</v>
      </c>
      <c r="R15" s="99">
        <v>540</v>
      </c>
    </row>
    <row r="16" spans="1:18" x14ac:dyDescent="0.2">
      <c r="A16" s="89">
        <v>9</v>
      </c>
      <c r="B16" s="101">
        <v>107055</v>
      </c>
      <c r="C16" s="100" t="s">
        <v>61</v>
      </c>
      <c r="D16" s="100"/>
      <c r="E16" s="96"/>
      <c r="F16" s="97"/>
      <c r="G16" s="96"/>
      <c r="H16" s="97"/>
      <c r="I16" s="96"/>
      <c r="J16" s="97"/>
      <c r="K16" s="96"/>
      <c r="L16" s="97"/>
      <c r="M16" s="96"/>
      <c r="N16" s="97"/>
      <c r="O16" s="96"/>
      <c r="P16" s="97"/>
      <c r="Q16" s="98">
        <v>0</v>
      </c>
      <c r="R16" s="99">
        <v>0</v>
      </c>
    </row>
    <row r="17" spans="1:18" x14ac:dyDescent="0.2">
      <c r="A17" s="89">
        <v>10</v>
      </c>
      <c r="B17" s="94" t="s">
        <v>62</v>
      </c>
      <c r="C17" s="102" t="s">
        <v>63</v>
      </c>
      <c r="D17" s="100"/>
      <c r="E17" s="96"/>
      <c r="F17" s="97"/>
      <c r="G17" s="96"/>
      <c r="H17" s="97"/>
      <c r="I17" s="96"/>
      <c r="J17" s="97"/>
      <c r="K17" s="96">
        <v>13128</v>
      </c>
      <c r="L17" s="97">
        <v>14543</v>
      </c>
      <c r="M17" s="96"/>
      <c r="N17" s="97"/>
      <c r="O17" s="96"/>
      <c r="P17" s="97"/>
      <c r="Q17" s="98">
        <v>13128</v>
      </c>
      <c r="R17" s="99">
        <v>14793</v>
      </c>
    </row>
    <row r="18" spans="1:18" x14ac:dyDescent="0.2">
      <c r="A18" s="89">
        <v>11</v>
      </c>
      <c r="B18" s="94" t="s">
        <v>64</v>
      </c>
      <c r="C18" s="100" t="s">
        <v>65</v>
      </c>
      <c r="D18" s="100"/>
      <c r="E18" s="96"/>
      <c r="F18" s="97"/>
      <c r="G18" s="96"/>
      <c r="H18" s="97"/>
      <c r="I18" s="96"/>
      <c r="J18" s="97"/>
      <c r="K18" s="96"/>
      <c r="L18" s="97"/>
      <c r="M18" s="96"/>
      <c r="N18" s="97"/>
      <c r="O18" s="96"/>
      <c r="P18" s="97"/>
      <c r="Q18" s="98">
        <v>0</v>
      </c>
      <c r="R18" s="99">
        <v>0</v>
      </c>
    </row>
    <row r="19" spans="1:18" x14ac:dyDescent="0.2">
      <c r="A19" s="89">
        <v>12</v>
      </c>
      <c r="B19" s="94" t="s">
        <v>66</v>
      </c>
      <c r="C19" s="100" t="s">
        <v>67</v>
      </c>
      <c r="D19" s="100"/>
      <c r="E19" s="96"/>
      <c r="F19" s="97"/>
      <c r="G19" s="96"/>
      <c r="H19" s="97"/>
      <c r="I19" s="96"/>
      <c r="J19" s="97"/>
      <c r="K19" s="96"/>
      <c r="L19" s="97">
        <v>100</v>
      </c>
      <c r="M19" s="96"/>
      <c r="N19" s="97"/>
      <c r="O19" s="96"/>
      <c r="P19" s="97"/>
      <c r="Q19" s="98">
        <v>0</v>
      </c>
      <c r="R19" s="99">
        <v>100</v>
      </c>
    </row>
    <row r="20" spans="1:18" x14ac:dyDescent="0.2">
      <c r="A20" s="89">
        <v>13</v>
      </c>
      <c r="B20" s="94" t="s">
        <v>68</v>
      </c>
      <c r="C20" s="674" t="s">
        <v>69</v>
      </c>
      <c r="D20" s="675"/>
      <c r="E20" s="96">
        <v>60</v>
      </c>
      <c r="F20" s="97">
        <v>60</v>
      </c>
      <c r="G20" s="96"/>
      <c r="H20" s="97"/>
      <c r="I20" s="96"/>
      <c r="J20" s="97"/>
      <c r="K20" s="96"/>
      <c r="L20" s="97"/>
      <c r="M20" s="96"/>
      <c r="N20" s="97"/>
      <c r="O20" s="96"/>
      <c r="P20" s="97"/>
      <c r="Q20" s="98">
        <v>60</v>
      </c>
      <c r="R20" s="99">
        <v>60</v>
      </c>
    </row>
    <row r="21" spans="1:18" x14ac:dyDescent="0.2">
      <c r="A21" s="89">
        <v>14</v>
      </c>
      <c r="B21" s="101">
        <v>900020</v>
      </c>
      <c r="C21" s="100" t="s">
        <v>70</v>
      </c>
      <c r="D21" s="100"/>
      <c r="E21" s="103">
        <v>540</v>
      </c>
      <c r="F21" s="104">
        <v>700</v>
      </c>
      <c r="G21" s="103">
        <v>7200</v>
      </c>
      <c r="H21" s="104">
        <v>7400</v>
      </c>
      <c r="I21" s="96">
        <v>31140</v>
      </c>
      <c r="J21" s="105">
        <v>36824</v>
      </c>
      <c r="K21" s="103"/>
      <c r="L21" s="104"/>
      <c r="M21" s="103"/>
      <c r="N21" s="104"/>
      <c r="O21" s="103"/>
      <c r="P21" s="104"/>
      <c r="Q21" s="106">
        <v>38880</v>
      </c>
      <c r="R21" s="99">
        <v>40378</v>
      </c>
    </row>
    <row r="22" spans="1:18" x14ac:dyDescent="0.2">
      <c r="A22" s="89">
        <v>15</v>
      </c>
      <c r="B22" s="107"/>
      <c r="C22" s="100"/>
      <c r="D22" s="100"/>
      <c r="E22" s="108"/>
      <c r="F22" s="109"/>
      <c r="G22" s="96"/>
      <c r="H22" s="97"/>
      <c r="I22" s="96"/>
      <c r="J22" s="97"/>
      <c r="K22" s="96"/>
      <c r="L22" s="97"/>
      <c r="M22" s="96"/>
      <c r="N22" s="97"/>
      <c r="O22" s="96"/>
      <c r="P22" s="97"/>
      <c r="Q22" s="110">
        <v>0</v>
      </c>
      <c r="R22" s="99">
        <v>0</v>
      </c>
    </row>
    <row r="23" spans="1:18" x14ac:dyDescent="0.2">
      <c r="A23" s="89">
        <v>16</v>
      </c>
      <c r="B23" s="107"/>
      <c r="C23" s="100"/>
      <c r="D23" s="100"/>
      <c r="E23" s="96"/>
      <c r="F23" s="97"/>
      <c r="G23" s="96"/>
      <c r="H23" s="97"/>
      <c r="I23" s="96"/>
      <c r="J23" s="97"/>
      <c r="K23" s="96"/>
      <c r="L23" s="97"/>
      <c r="M23" s="96"/>
      <c r="N23" s="97"/>
      <c r="O23" s="96"/>
      <c r="P23" s="111"/>
      <c r="Q23" s="96"/>
      <c r="R23" s="99">
        <v>0</v>
      </c>
    </row>
    <row r="24" spans="1:18" x14ac:dyDescent="0.2">
      <c r="A24" s="89">
        <v>17</v>
      </c>
      <c r="B24" s="112"/>
      <c r="C24" s="113"/>
      <c r="D24" s="114"/>
      <c r="E24" s="115"/>
      <c r="F24" s="109"/>
      <c r="G24" s="108"/>
      <c r="H24" s="109"/>
      <c r="I24" s="108"/>
      <c r="J24" s="109"/>
      <c r="K24" s="108"/>
      <c r="L24" s="97"/>
      <c r="M24" s="108"/>
      <c r="N24" s="109"/>
      <c r="O24" s="108"/>
      <c r="P24" s="116"/>
      <c r="Q24" s="108"/>
      <c r="R24" s="109">
        <v>0</v>
      </c>
    </row>
    <row r="25" spans="1:18" ht="13.5" thickBot="1" x14ac:dyDescent="0.25">
      <c r="A25" s="89">
        <v>18</v>
      </c>
      <c r="B25" s="117"/>
      <c r="C25" s="118"/>
      <c r="D25" s="119"/>
      <c r="E25" s="120"/>
      <c r="F25" s="121"/>
      <c r="G25" s="120"/>
      <c r="H25" s="121"/>
      <c r="I25" s="120"/>
      <c r="J25" s="121"/>
      <c r="K25" s="120"/>
      <c r="L25" s="122"/>
      <c r="M25" s="120"/>
      <c r="N25" s="121"/>
      <c r="O25" s="120"/>
      <c r="P25" s="121"/>
      <c r="Q25" s="123"/>
      <c r="R25" s="121"/>
    </row>
    <row r="26" spans="1:18" ht="13.5" thickBot="1" x14ac:dyDescent="0.25">
      <c r="A26" s="89">
        <v>19</v>
      </c>
      <c r="B26" s="124" t="s">
        <v>71</v>
      </c>
      <c r="C26" s="124"/>
      <c r="D26" s="125"/>
      <c r="E26" s="126">
        <v>1145</v>
      </c>
      <c r="F26" s="126">
        <f>SUM(F11:F21)</f>
        <v>1305</v>
      </c>
      <c r="G26" s="126">
        <v>7200</v>
      </c>
      <c r="H26" s="126">
        <f>SUM(H11:H21)</f>
        <v>7400</v>
      </c>
      <c r="I26" s="126">
        <v>31140</v>
      </c>
      <c r="J26" s="126">
        <f>SUM(J11:J21)</f>
        <v>36824</v>
      </c>
      <c r="K26" s="126">
        <v>13128</v>
      </c>
      <c r="L26" s="126">
        <f>SUM(L11:L21)</f>
        <v>14793</v>
      </c>
      <c r="M26" s="126">
        <v>0</v>
      </c>
      <c r="N26" s="126">
        <v>0</v>
      </c>
      <c r="O26" s="126">
        <v>8104</v>
      </c>
      <c r="P26" s="126">
        <v>8628</v>
      </c>
      <c r="Q26" s="126">
        <v>60717</v>
      </c>
      <c r="R26" s="127">
        <f>SUM(R11:R21)</f>
        <v>64654</v>
      </c>
    </row>
    <row r="27" spans="1:18" x14ac:dyDescent="0.2">
      <c r="A27" s="89">
        <v>20</v>
      </c>
      <c r="B27" s="128" t="s">
        <v>72</v>
      </c>
      <c r="C27" s="129"/>
      <c r="D27" s="129"/>
      <c r="E27" s="108"/>
      <c r="F27" s="109"/>
      <c r="G27" s="108"/>
      <c r="H27" s="109"/>
      <c r="I27" s="108"/>
      <c r="J27" s="109"/>
      <c r="K27" s="108"/>
      <c r="L27" s="109"/>
      <c r="M27" s="108"/>
      <c r="N27" s="109"/>
      <c r="O27" s="108"/>
      <c r="P27" s="109"/>
      <c r="Q27" s="130"/>
      <c r="R27" s="109"/>
    </row>
    <row r="28" spans="1:18" x14ac:dyDescent="0.2">
      <c r="A28" s="89">
        <v>21</v>
      </c>
      <c r="B28" s="101"/>
      <c r="C28" s="100"/>
      <c r="D28" s="129"/>
      <c r="E28" s="131"/>
      <c r="F28" s="132"/>
      <c r="G28" s="131"/>
      <c r="H28" s="132"/>
      <c r="I28" s="131"/>
      <c r="J28" s="132"/>
      <c r="K28" s="131"/>
      <c r="L28" s="132"/>
      <c r="M28" s="131"/>
      <c r="N28" s="132"/>
      <c r="O28" s="131"/>
      <c r="P28" s="132"/>
      <c r="Q28" s="133"/>
      <c r="R28" s="134"/>
    </row>
    <row r="29" spans="1:18" ht="13.5" thickBot="1" x14ac:dyDescent="0.25">
      <c r="A29" s="89">
        <v>22</v>
      </c>
      <c r="B29" s="135"/>
      <c r="C29" s="136"/>
      <c r="D29" s="113"/>
      <c r="E29" s="96"/>
      <c r="F29" s="97"/>
      <c r="G29" s="96"/>
      <c r="H29" s="97"/>
      <c r="I29" s="96"/>
      <c r="J29" s="97"/>
      <c r="K29" s="96"/>
      <c r="L29" s="97"/>
      <c r="M29" s="96"/>
      <c r="N29" s="97"/>
      <c r="O29" s="137"/>
      <c r="P29" s="122"/>
      <c r="Q29" s="98"/>
      <c r="R29" s="99"/>
    </row>
    <row r="30" spans="1:18" ht="13.5" thickBot="1" x14ac:dyDescent="0.25">
      <c r="A30" s="89">
        <v>23</v>
      </c>
      <c r="B30" s="138" t="s">
        <v>73</v>
      </c>
      <c r="C30" s="124"/>
      <c r="D30" s="124"/>
      <c r="E30" s="126">
        <v>0</v>
      </c>
      <c r="F30" s="139">
        <v>0</v>
      </c>
      <c r="G30" s="126">
        <v>0</v>
      </c>
      <c r="H30" s="139">
        <v>0</v>
      </c>
      <c r="I30" s="126">
        <v>0</v>
      </c>
      <c r="J30" s="139">
        <v>0</v>
      </c>
      <c r="K30" s="126">
        <v>0</v>
      </c>
      <c r="L30" s="139">
        <v>0</v>
      </c>
      <c r="M30" s="126">
        <v>0</v>
      </c>
      <c r="N30" s="139">
        <v>0</v>
      </c>
      <c r="O30" s="126">
        <v>0</v>
      </c>
      <c r="P30" s="140">
        <v>0</v>
      </c>
      <c r="Q30" s="126">
        <v>0</v>
      </c>
      <c r="R30" s="139">
        <v>0</v>
      </c>
    </row>
    <row r="31" spans="1:18" ht="13.5" thickBot="1" x14ac:dyDescent="0.25">
      <c r="A31" s="89">
        <v>29</v>
      </c>
      <c r="B31" s="141"/>
      <c r="C31" s="141"/>
      <c r="D31" s="5"/>
      <c r="E31" s="142"/>
      <c r="F31" s="143"/>
      <c r="G31" s="142"/>
      <c r="H31" s="143"/>
      <c r="I31" s="142"/>
      <c r="J31" s="143"/>
      <c r="K31" s="142"/>
      <c r="L31" s="143"/>
      <c r="M31" s="142"/>
      <c r="N31" s="143"/>
      <c r="O31" s="142"/>
      <c r="P31" s="143"/>
      <c r="Q31" s="144"/>
      <c r="R31" s="143"/>
    </row>
    <row r="32" spans="1:18" ht="13.5" thickBot="1" x14ac:dyDescent="0.25">
      <c r="A32" s="145">
        <v>30</v>
      </c>
      <c r="B32" s="18" t="s">
        <v>74</v>
      </c>
      <c r="C32" s="18"/>
      <c r="D32" s="146"/>
      <c r="E32" s="147">
        <v>1145</v>
      </c>
      <c r="F32" s="147">
        <v>1305</v>
      </c>
      <c r="G32" s="147">
        <v>7200</v>
      </c>
      <c r="H32" s="147">
        <v>7400</v>
      </c>
      <c r="I32" s="147">
        <v>31140</v>
      </c>
      <c r="J32" s="147">
        <v>36824</v>
      </c>
      <c r="K32" s="147">
        <v>13128</v>
      </c>
      <c r="L32" s="147">
        <v>14793</v>
      </c>
      <c r="M32" s="147">
        <v>0</v>
      </c>
      <c r="N32" s="147">
        <v>0</v>
      </c>
      <c r="O32" s="147">
        <v>8104</v>
      </c>
      <c r="P32" s="147">
        <v>8628</v>
      </c>
      <c r="Q32" s="147">
        <v>60717</v>
      </c>
      <c r="R32" s="147">
        <v>64654</v>
      </c>
    </row>
  </sheetData>
  <mergeCells count="3">
    <mergeCell ref="B1:P1"/>
    <mergeCell ref="C20:D20"/>
    <mergeCell ref="B2:P2"/>
  </mergeCells>
  <phoneticPr fontId="0" type="noConversion"/>
  <pageMargins left="0.15748031496062992" right="0.15748031496062992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O13" sqref="O13"/>
    </sheetView>
  </sheetViews>
  <sheetFormatPr defaultRowHeight="12.75" x14ac:dyDescent="0.2"/>
  <cols>
    <col min="1" max="1" width="3.28515625" customWidth="1"/>
    <col min="6" max="6" width="7.85546875" customWidth="1"/>
    <col min="7" max="8" width="9.7109375" customWidth="1"/>
    <col min="9" max="9" width="10.140625" customWidth="1"/>
    <col min="10" max="10" width="9.7109375" bestFit="1" customWidth="1"/>
  </cols>
  <sheetData>
    <row r="1" spans="1:10" x14ac:dyDescent="0.2">
      <c r="A1" s="671" t="s">
        <v>307</v>
      </c>
      <c r="B1" s="671"/>
      <c r="C1" s="671"/>
      <c r="D1" s="671"/>
      <c r="E1" s="671"/>
      <c r="F1" s="671"/>
      <c r="G1" s="671"/>
      <c r="H1" s="671"/>
      <c r="I1" s="671"/>
      <c r="J1" s="671"/>
    </row>
    <row r="2" spans="1:10" x14ac:dyDescent="0.2">
      <c r="A2" s="671" t="s">
        <v>320</v>
      </c>
      <c r="B2" s="671"/>
      <c r="C2" s="671"/>
      <c r="D2" s="671"/>
      <c r="E2" s="671"/>
      <c r="F2" s="671"/>
      <c r="G2" s="671"/>
      <c r="H2" s="671"/>
      <c r="I2" s="671"/>
      <c r="J2" s="671"/>
    </row>
    <row r="3" spans="1:10" x14ac:dyDescent="0.2">
      <c r="A3" s="567"/>
      <c r="B3" s="567"/>
      <c r="C3" s="567"/>
      <c r="D3" s="567"/>
      <c r="E3" s="567"/>
      <c r="F3" s="567"/>
      <c r="G3" s="567"/>
      <c r="H3" s="619"/>
      <c r="I3" s="567"/>
      <c r="J3" s="567"/>
    </row>
    <row r="4" spans="1:10" x14ac:dyDescent="0.2">
      <c r="A4" s="2" t="s">
        <v>22</v>
      </c>
      <c r="B4" s="2"/>
      <c r="C4" s="2"/>
      <c r="D4" s="2"/>
      <c r="E4" s="2"/>
      <c r="F4" s="572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x14ac:dyDescent="0.25">
      <c r="A6" s="1"/>
      <c r="B6" s="1"/>
      <c r="C6" s="148" t="s">
        <v>75</v>
      </c>
      <c r="D6" s="148"/>
      <c r="E6" s="148"/>
      <c r="F6" s="148"/>
      <c r="G6" s="1"/>
      <c r="H6" s="1"/>
      <c r="I6" s="1"/>
      <c r="J6" s="1"/>
    </row>
    <row r="7" spans="1:10" x14ac:dyDescent="0.2">
      <c r="A7" s="1"/>
      <c r="B7" s="1"/>
      <c r="C7" s="1"/>
      <c r="D7" s="149">
        <v>2015</v>
      </c>
      <c r="E7" s="1"/>
      <c r="F7" s="1"/>
      <c r="G7" s="1"/>
      <c r="H7" s="1"/>
      <c r="I7" s="1"/>
      <c r="J7" s="1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 t="s">
        <v>32</v>
      </c>
      <c r="J8" s="1"/>
    </row>
    <row r="9" spans="1:10" ht="13.5" thickBot="1" x14ac:dyDescent="0.25">
      <c r="A9" s="150"/>
      <c r="B9" s="11" t="s">
        <v>28</v>
      </c>
      <c r="C9" s="8"/>
      <c r="D9" s="9" t="s">
        <v>29</v>
      </c>
      <c r="E9" s="9"/>
      <c r="F9" s="10"/>
      <c r="G9" s="11" t="s">
        <v>30</v>
      </c>
      <c r="H9" s="11" t="s">
        <v>31</v>
      </c>
      <c r="I9" s="11" t="s">
        <v>38</v>
      </c>
      <c r="J9" s="10" t="s">
        <v>26</v>
      </c>
    </row>
    <row r="10" spans="1:10" x14ac:dyDescent="0.2">
      <c r="A10" s="151"/>
      <c r="B10" s="152" t="s">
        <v>76</v>
      </c>
      <c r="C10" s="153"/>
      <c r="D10" s="153"/>
      <c r="E10" s="153"/>
      <c r="F10" s="153"/>
      <c r="G10" s="154" t="s">
        <v>214</v>
      </c>
      <c r="H10" s="630" t="s">
        <v>305</v>
      </c>
      <c r="I10" s="565"/>
      <c r="J10" s="565" t="s">
        <v>50</v>
      </c>
    </row>
    <row r="11" spans="1:10" ht="13.5" thickBot="1" x14ac:dyDescent="0.25">
      <c r="A11" s="156"/>
      <c r="B11" s="157" t="s">
        <v>77</v>
      </c>
      <c r="C11" s="79"/>
      <c r="D11" s="79" t="s">
        <v>78</v>
      </c>
      <c r="E11" s="79"/>
      <c r="F11" s="60"/>
      <c r="G11" s="402" t="s">
        <v>33</v>
      </c>
      <c r="H11" s="622"/>
      <c r="I11" s="566"/>
      <c r="J11" s="566"/>
    </row>
    <row r="12" spans="1:10" x14ac:dyDescent="0.2">
      <c r="A12" s="159">
        <v>1</v>
      </c>
      <c r="B12" s="160" t="s">
        <v>79</v>
      </c>
      <c r="C12" s="15" t="s">
        <v>80</v>
      </c>
      <c r="D12" s="15"/>
      <c r="E12" s="15"/>
      <c r="F12" s="15"/>
      <c r="G12" s="159"/>
      <c r="H12" s="623"/>
      <c r="I12" s="161"/>
      <c r="J12" s="161"/>
    </row>
    <row r="13" spans="1:10" x14ac:dyDescent="0.2">
      <c r="A13" s="162">
        <v>2</v>
      </c>
      <c r="B13" s="163" t="s">
        <v>54</v>
      </c>
      <c r="C13" s="164" t="s">
        <v>81</v>
      </c>
      <c r="D13" s="33"/>
      <c r="E13" s="33"/>
      <c r="F13" s="165"/>
      <c r="G13" s="166">
        <v>5</v>
      </c>
      <c r="H13" s="624">
        <v>0</v>
      </c>
      <c r="I13" s="382"/>
      <c r="J13" s="382">
        <v>5</v>
      </c>
    </row>
    <row r="14" spans="1:10" x14ac:dyDescent="0.2">
      <c r="A14" s="162">
        <v>3</v>
      </c>
      <c r="B14" s="168"/>
      <c r="C14" s="29" t="s">
        <v>82</v>
      </c>
      <c r="D14" s="29"/>
      <c r="E14" s="29"/>
      <c r="F14" s="29"/>
      <c r="G14" s="162">
        <v>5</v>
      </c>
      <c r="H14" s="98">
        <v>0</v>
      </c>
      <c r="I14" s="167"/>
      <c r="J14" s="167">
        <v>5</v>
      </c>
    </row>
    <row r="15" spans="1:10" x14ac:dyDescent="0.2">
      <c r="A15" s="162">
        <v>4</v>
      </c>
      <c r="B15" s="168"/>
      <c r="C15" s="29"/>
      <c r="D15" s="29"/>
      <c r="E15" s="29"/>
      <c r="F15" s="29"/>
      <c r="G15" s="162"/>
      <c r="H15" s="98"/>
      <c r="I15" s="167"/>
      <c r="J15" s="167"/>
    </row>
    <row r="16" spans="1:10" x14ac:dyDescent="0.2">
      <c r="A16" s="162">
        <v>5</v>
      </c>
      <c r="B16" s="573" t="s">
        <v>114</v>
      </c>
      <c r="C16" s="128" t="s">
        <v>277</v>
      </c>
      <c r="D16" s="169"/>
      <c r="E16" s="169"/>
      <c r="F16" s="169"/>
      <c r="G16" s="170">
        <v>540</v>
      </c>
      <c r="H16" s="448">
        <v>160</v>
      </c>
      <c r="I16" s="382"/>
      <c r="J16" s="382">
        <v>700</v>
      </c>
    </row>
    <row r="17" spans="1:10" x14ac:dyDescent="0.2">
      <c r="A17" s="162">
        <v>6</v>
      </c>
      <c r="B17" s="168"/>
      <c r="C17" s="29" t="s">
        <v>84</v>
      </c>
      <c r="D17" s="29"/>
      <c r="E17" s="29"/>
      <c r="F17" s="29"/>
      <c r="G17" s="170"/>
      <c r="H17" s="110">
        <v>160</v>
      </c>
      <c r="I17" s="167"/>
      <c r="J17" s="167">
        <v>700</v>
      </c>
    </row>
    <row r="18" spans="1:10" x14ac:dyDescent="0.2">
      <c r="A18" s="162">
        <v>7</v>
      </c>
      <c r="B18" s="168"/>
      <c r="C18" s="29"/>
      <c r="D18" s="29"/>
      <c r="E18" s="29"/>
      <c r="F18" s="29"/>
      <c r="G18" s="162"/>
      <c r="H18" s="98"/>
      <c r="I18" s="167"/>
      <c r="J18" s="167"/>
    </row>
    <row r="19" spans="1:10" x14ac:dyDescent="0.2">
      <c r="A19" s="162">
        <v>8</v>
      </c>
      <c r="B19" s="171" t="s">
        <v>68</v>
      </c>
      <c r="C19" s="172" t="s">
        <v>85</v>
      </c>
      <c r="D19" s="172"/>
      <c r="E19" s="29"/>
      <c r="F19" s="29"/>
      <c r="G19" s="166">
        <v>60</v>
      </c>
      <c r="H19" s="624">
        <v>0</v>
      </c>
      <c r="I19" s="382"/>
      <c r="J19" s="382">
        <v>60</v>
      </c>
    </row>
    <row r="20" spans="1:10" x14ac:dyDescent="0.2">
      <c r="A20" s="162">
        <v>9</v>
      </c>
      <c r="B20" s="173"/>
      <c r="C20" s="29" t="s">
        <v>86</v>
      </c>
      <c r="D20" s="29"/>
      <c r="E20" s="29"/>
      <c r="F20" s="29"/>
      <c r="G20" s="162">
        <v>60</v>
      </c>
      <c r="H20" s="98">
        <v>0</v>
      </c>
      <c r="I20" s="167"/>
      <c r="J20" s="167">
        <v>60</v>
      </c>
    </row>
    <row r="21" spans="1:10" x14ac:dyDescent="0.2">
      <c r="A21" s="162">
        <v>10</v>
      </c>
      <c r="B21" s="173"/>
      <c r="C21" s="29"/>
      <c r="D21" s="29"/>
      <c r="E21" s="29"/>
      <c r="F21" s="29"/>
      <c r="G21" s="162"/>
      <c r="H21" s="98"/>
      <c r="I21" s="167"/>
      <c r="J21" s="167"/>
    </row>
    <row r="22" spans="1:10" x14ac:dyDescent="0.2">
      <c r="A22" s="162">
        <v>11</v>
      </c>
      <c r="B22" s="173"/>
      <c r="C22" s="29"/>
      <c r="D22" s="29"/>
      <c r="E22" s="29"/>
      <c r="F22" s="29"/>
      <c r="G22" s="162"/>
      <c r="H22" s="98"/>
      <c r="I22" s="167"/>
      <c r="J22" s="167"/>
    </row>
    <row r="23" spans="1:10" x14ac:dyDescent="0.2">
      <c r="A23" s="162">
        <v>12</v>
      </c>
      <c r="B23" s="171" t="s">
        <v>87</v>
      </c>
      <c r="C23" s="172" t="s">
        <v>88</v>
      </c>
      <c r="D23" s="172"/>
      <c r="E23" s="172"/>
      <c r="F23" s="29"/>
      <c r="G23" s="166">
        <v>540</v>
      </c>
      <c r="H23" s="624">
        <v>0</v>
      </c>
      <c r="I23" s="382"/>
      <c r="J23" s="382">
        <v>540</v>
      </c>
    </row>
    <row r="24" spans="1:10" x14ac:dyDescent="0.2">
      <c r="A24" s="162">
        <v>13</v>
      </c>
      <c r="B24" s="174"/>
      <c r="C24" s="29" t="s">
        <v>89</v>
      </c>
      <c r="D24" s="29"/>
      <c r="E24" s="29" t="s">
        <v>90</v>
      </c>
      <c r="F24" s="29"/>
      <c r="G24" s="162">
        <v>540</v>
      </c>
      <c r="H24" s="98">
        <v>0</v>
      </c>
      <c r="I24" s="167"/>
      <c r="J24" s="167">
        <v>540</v>
      </c>
    </row>
    <row r="25" spans="1:10" x14ac:dyDescent="0.2">
      <c r="A25" s="162">
        <v>14</v>
      </c>
      <c r="B25" s="174"/>
      <c r="C25" s="175"/>
      <c r="D25" s="29"/>
      <c r="E25" s="29"/>
      <c r="F25" s="176"/>
      <c r="G25" s="98"/>
      <c r="H25" s="98"/>
      <c r="I25" s="167"/>
      <c r="J25" s="167"/>
    </row>
    <row r="26" spans="1:10" x14ac:dyDescent="0.2">
      <c r="A26" s="162">
        <v>15</v>
      </c>
      <c r="B26" s="99"/>
      <c r="C26" s="175"/>
      <c r="D26" s="29"/>
      <c r="E26" s="29"/>
      <c r="F26" s="176"/>
      <c r="G26" s="162"/>
      <c r="H26" s="98"/>
      <c r="I26" s="167"/>
      <c r="J26" s="167"/>
    </row>
    <row r="27" spans="1:10" ht="13.5" thickBot="1" x14ac:dyDescent="0.25">
      <c r="A27" s="177">
        <v>16</v>
      </c>
      <c r="B27" s="178"/>
      <c r="C27" s="179"/>
      <c r="D27" s="86"/>
      <c r="E27" s="86"/>
      <c r="F27" s="180"/>
      <c r="G27" s="177"/>
      <c r="H27" s="625"/>
      <c r="I27" s="181"/>
      <c r="J27" s="181"/>
    </row>
    <row r="28" spans="1:10" ht="13.5" thickBot="1" x14ac:dyDescent="0.25">
      <c r="A28" s="182">
        <v>17</v>
      </c>
      <c r="B28" s="183"/>
      <c r="C28" s="184" t="s">
        <v>91</v>
      </c>
      <c r="D28" s="184"/>
      <c r="E28" s="184"/>
      <c r="F28" s="184"/>
      <c r="G28" s="185">
        <v>1145</v>
      </c>
      <c r="H28" s="626">
        <v>160</v>
      </c>
      <c r="I28" s="186"/>
      <c r="J28" s="186">
        <v>1305</v>
      </c>
    </row>
    <row r="29" spans="1:10" x14ac:dyDescent="0.2">
      <c r="A29" s="187">
        <v>18</v>
      </c>
      <c r="B29" s="188"/>
      <c r="C29" s="188"/>
      <c r="D29" s="188"/>
      <c r="E29" s="188"/>
      <c r="F29" s="188"/>
      <c r="G29" s="187"/>
      <c r="H29" s="188"/>
      <c r="I29" s="188"/>
      <c r="J29" s="188"/>
    </row>
    <row r="30" spans="1:10" x14ac:dyDescent="0.2">
      <c r="A30" s="190">
        <v>19</v>
      </c>
      <c r="B30" s="191" t="s">
        <v>92</v>
      </c>
      <c r="C30" s="23" t="s">
        <v>93</v>
      </c>
      <c r="D30" s="192"/>
      <c r="E30" s="192"/>
      <c r="F30" s="25"/>
      <c r="G30" s="166"/>
      <c r="H30" s="624"/>
      <c r="I30" s="167"/>
      <c r="J30" s="167"/>
    </row>
    <row r="31" spans="1:10" x14ac:dyDescent="0.2">
      <c r="A31" s="162">
        <v>20</v>
      </c>
      <c r="B31" s="193"/>
      <c r="C31" s="169"/>
      <c r="D31" s="169"/>
      <c r="E31" s="169"/>
      <c r="F31" s="29"/>
      <c r="G31" s="166"/>
      <c r="H31" s="624"/>
      <c r="I31" s="167"/>
      <c r="J31" s="167"/>
    </row>
    <row r="32" spans="1:10" x14ac:dyDescent="0.2">
      <c r="A32" s="162">
        <v>21</v>
      </c>
      <c r="B32" s="193"/>
      <c r="C32" s="29"/>
      <c r="D32" s="29"/>
      <c r="E32" s="29"/>
      <c r="F32" s="29"/>
      <c r="G32" s="166"/>
      <c r="H32" s="624"/>
      <c r="I32" s="167"/>
      <c r="J32" s="167"/>
    </row>
    <row r="33" spans="1:10" x14ac:dyDescent="0.2">
      <c r="A33" s="162">
        <v>22</v>
      </c>
      <c r="B33" s="193"/>
      <c r="C33" s="169"/>
      <c r="D33" s="169"/>
      <c r="E33" s="169"/>
      <c r="F33" s="29"/>
      <c r="G33" s="166"/>
      <c r="H33" s="624"/>
      <c r="I33" s="167"/>
      <c r="J33" s="167"/>
    </row>
    <row r="34" spans="1:10" x14ac:dyDescent="0.2">
      <c r="A34" s="162">
        <v>23</v>
      </c>
      <c r="B34" s="168"/>
      <c r="C34" s="33"/>
      <c r="D34" s="194"/>
      <c r="E34" s="33"/>
      <c r="F34" s="33"/>
      <c r="G34" s="166"/>
      <c r="H34" s="624"/>
      <c r="I34" s="167"/>
      <c r="J34" s="167"/>
    </row>
    <row r="35" spans="1:10" ht="13.5" thickBot="1" x14ac:dyDescent="0.25">
      <c r="A35" s="195">
        <v>24</v>
      </c>
      <c r="B35" s="196"/>
      <c r="C35" s="47"/>
      <c r="D35" s="47"/>
      <c r="E35" s="47"/>
      <c r="F35" s="47"/>
      <c r="G35" s="195"/>
      <c r="H35" s="627"/>
      <c r="I35" s="197"/>
      <c r="J35" s="197"/>
    </row>
    <row r="36" spans="1:10" ht="13.5" thickBot="1" x14ac:dyDescent="0.25">
      <c r="A36" s="182">
        <v>25</v>
      </c>
      <c r="B36" s="183"/>
      <c r="C36" s="18" t="s">
        <v>94</v>
      </c>
      <c r="D36" s="18"/>
      <c r="E36" s="18"/>
      <c r="F36" s="18"/>
      <c r="G36" s="69">
        <v>0</v>
      </c>
      <c r="H36" s="628">
        <v>0</v>
      </c>
      <c r="I36" s="199"/>
      <c r="J36" s="199">
        <v>0</v>
      </c>
    </row>
    <row r="37" spans="1:10" ht="13.5" thickBot="1" x14ac:dyDescent="0.25">
      <c r="A37" s="142">
        <v>26</v>
      </c>
      <c r="B37" s="200"/>
      <c r="C37" s="5"/>
      <c r="D37" s="5"/>
      <c r="E37" s="5"/>
      <c r="F37" s="5"/>
      <c r="G37" s="142"/>
      <c r="H37" s="144"/>
      <c r="I37" s="201"/>
      <c r="J37" s="201"/>
    </row>
    <row r="38" spans="1:10" ht="13.5" thickBot="1" x14ac:dyDescent="0.25">
      <c r="A38" s="202">
        <v>27</v>
      </c>
      <c r="B38" s="155"/>
      <c r="C38" s="203"/>
      <c r="D38" s="203"/>
      <c r="E38" s="203"/>
      <c r="F38" s="203"/>
      <c r="G38" s="204"/>
      <c r="H38" s="629"/>
      <c r="I38" s="205"/>
      <c r="J38" s="205"/>
    </row>
    <row r="39" spans="1:10" ht="14.25" thickTop="1" thickBot="1" x14ac:dyDescent="0.25">
      <c r="A39" s="207">
        <v>28</v>
      </c>
      <c r="B39" s="208"/>
      <c r="C39" s="209" t="s">
        <v>95</v>
      </c>
      <c r="D39" s="209"/>
      <c r="E39" s="209"/>
      <c r="F39" s="209"/>
      <c r="G39" s="210">
        <v>1145</v>
      </c>
      <c r="H39" s="443">
        <v>0</v>
      </c>
      <c r="I39" s="211"/>
      <c r="J39" s="211">
        <v>1305</v>
      </c>
    </row>
  </sheetData>
  <mergeCells count="2">
    <mergeCell ref="A1:J1"/>
    <mergeCell ref="A2:J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M5" sqref="M5"/>
    </sheetView>
  </sheetViews>
  <sheetFormatPr defaultRowHeight="12.75" x14ac:dyDescent="0.2"/>
  <cols>
    <col min="1" max="1" width="3.5703125" customWidth="1"/>
    <col min="7" max="7" width="9.5703125" customWidth="1"/>
    <col min="8" max="9" width="10" customWidth="1"/>
    <col min="10" max="10" width="9.7109375" customWidth="1"/>
  </cols>
  <sheetData>
    <row r="1" spans="1:10" x14ac:dyDescent="0.2">
      <c r="A1" s="671" t="s">
        <v>311</v>
      </c>
      <c r="B1" s="671"/>
      <c r="C1" s="671"/>
      <c r="D1" s="671"/>
      <c r="E1" s="671"/>
      <c r="F1" s="671"/>
      <c r="G1" s="671"/>
      <c r="H1" s="671"/>
      <c r="I1" s="671"/>
      <c r="J1" s="671"/>
    </row>
    <row r="2" spans="1:10" x14ac:dyDescent="0.2">
      <c r="A2" s="671" t="s">
        <v>321</v>
      </c>
      <c r="B2" s="671"/>
      <c r="C2" s="671"/>
      <c r="D2" s="671"/>
      <c r="E2" s="671"/>
      <c r="F2" s="671"/>
      <c r="G2" s="671"/>
      <c r="H2" s="671"/>
      <c r="I2" s="671"/>
      <c r="J2" s="671"/>
    </row>
    <row r="3" spans="1:10" x14ac:dyDescent="0.2">
      <c r="A3" s="567"/>
      <c r="B3" s="567"/>
      <c r="C3" s="567"/>
      <c r="D3" s="567"/>
      <c r="E3" s="567"/>
      <c r="F3" s="567"/>
      <c r="G3" s="567"/>
      <c r="H3" s="567"/>
      <c r="I3" s="619"/>
      <c r="J3" s="567"/>
    </row>
    <row r="4" spans="1:10" ht="15" x14ac:dyDescent="0.25">
      <c r="A4" s="2" t="s">
        <v>96</v>
      </c>
      <c r="B4" s="2"/>
      <c r="C4" s="2"/>
      <c r="D4" s="2"/>
      <c r="E4" s="2"/>
      <c r="F4" s="2"/>
      <c r="G4" s="148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x14ac:dyDescent="0.25">
      <c r="A6" s="1"/>
      <c r="B6" s="1"/>
      <c r="C6" s="148"/>
      <c r="D6" s="148" t="s">
        <v>97</v>
      </c>
      <c r="E6" s="148"/>
      <c r="F6" s="148"/>
      <c r="G6" s="148"/>
      <c r="H6" s="148"/>
      <c r="I6" s="148"/>
      <c r="J6" s="148"/>
    </row>
    <row r="7" spans="1:10" x14ac:dyDescent="0.2">
      <c r="A7" s="1"/>
      <c r="B7" s="1"/>
      <c r="C7" s="1"/>
      <c r="D7" s="676">
        <v>2015</v>
      </c>
      <c r="E7" s="676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 t="s">
        <v>32</v>
      </c>
      <c r="J8" s="1"/>
    </row>
    <row r="9" spans="1:10" ht="13.5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3.5" thickBot="1" x14ac:dyDescent="0.25">
      <c r="A10" s="150"/>
      <c r="B10" s="11" t="s">
        <v>28</v>
      </c>
      <c r="C10" s="8"/>
      <c r="D10" s="9" t="s">
        <v>29</v>
      </c>
      <c r="E10" s="9"/>
      <c r="F10" s="10"/>
      <c r="G10" s="11" t="s">
        <v>30</v>
      </c>
      <c r="H10" s="8" t="s">
        <v>31</v>
      </c>
      <c r="I10" s="8" t="s">
        <v>26</v>
      </c>
      <c r="J10" s="11" t="s">
        <v>38</v>
      </c>
    </row>
    <row r="11" spans="1:10" x14ac:dyDescent="0.2">
      <c r="A11" s="212">
        <v>1</v>
      </c>
      <c r="B11" s="152" t="s">
        <v>76</v>
      </c>
      <c r="C11" s="153"/>
      <c r="D11" s="153"/>
      <c r="E11" s="153"/>
      <c r="F11" s="153"/>
      <c r="G11" s="213" t="s">
        <v>214</v>
      </c>
      <c r="H11" s="638" t="s">
        <v>305</v>
      </c>
      <c r="I11" s="592"/>
      <c r="J11" s="592" t="s">
        <v>50</v>
      </c>
    </row>
    <row r="12" spans="1:10" ht="13.5" thickBot="1" x14ac:dyDescent="0.25">
      <c r="A12" s="214">
        <v>2</v>
      </c>
      <c r="B12" s="157" t="s">
        <v>77</v>
      </c>
      <c r="C12" s="79"/>
      <c r="D12" s="79" t="s">
        <v>78</v>
      </c>
      <c r="E12" s="79"/>
      <c r="F12" s="60"/>
      <c r="G12" s="591" t="s">
        <v>33</v>
      </c>
      <c r="H12" s="637"/>
      <c r="I12" s="216"/>
      <c r="J12" s="216"/>
    </row>
    <row r="13" spans="1:10" x14ac:dyDescent="0.2">
      <c r="A13" s="13">
        <v>3</v>
      </c>
      <c r="B13" s="217" t="s">
        <v>98</v>
      </c>
      <c r="C13" s="15"/>
      <c r="D13" s="15"/>
      <c r="E13" s="15"/>
      <c r="F13" s="218"/>
      <c r="G13" s="159"/>
      <c r="H13" s="14"/>
      <c r="I13" s="14"/>
      <c r="J13" s="217"/>
    </row>
    <row r="14" spans="1:10" x14ac:dyDescent="0.2">
      <c r="A14" s="32">
        <v>4</v>
      </c>
      <c r="B14" s="220" t="s">
        <v>83</v>
      </c>
      <c r="C14" s="164" t="s">
        <v>99</v>
      </c>
      <c r="D14" s="33"/>
      <c r="E14" s="33"/>
      <c r="F14" s="165"/>
      <c r="G14" s="166">
        <v>7200</v>
      </c>
      <c r="H14" s="221">
        <f>H16+H19+H20+H21</f>
        <v>200</v>
      </c>
      <c r="I14" s="221"/>
      <c r="J14" s="222">
        <f>J16+J19+J20+J21</f>
        <v>7400</v>
      </c>
    </row>
    <row r="15" spans="1:10" x14ac:dyDescent="0.2">
      <c r="A15" s="28">
        <v>5</v>
      </c>
      <c r="B15" s="28"/>
      <c r="C15" s="29" t="s">
        <v>100</v>
      </c>
      <c r="D15" s="29"/>
      <c r="E15" s="29"/>
      <c r="F15" s="176"/>
      <c r="G15" s="162"/>
      <c r="H15" s="175"/>
      <c r="I15" s="175"/>
      <c r="J15" s="28"/>
    </row>
    <row r="16" spans="1:10" x14ac:dyDescent="0.2">
      <c r="A16" s="28">
        <v>6</v>
      </c>
      <c r="B16" s="28"/>
      <c r="C16" s="29"/>
      <c r="D16" s="223" t="s">
        <v>101</v>
      </c>
      <c r="E16" s="29"/>
      <c r="F16" s="176"/>
      <c r="G16" s="162">
        <v>1000</v>
      </c>
      <c r="H16" s="175">
        <v>200</v>
      </c>
      <c r="I16" s="175"/>
      <c r="J16" s="28">
        <v>1200</v>
      </c>
    </row>
    <row r="17" spans="1:10" x14ac:dyDescent="0.2">
      <c r="A17" s="28">
        <v>7</v>
      </c>
      <c r="B17" s="28"/>
      <c r="C17" s="224"/>
      <c r="D17" s="225" t="s">
        <v>102</v>
      </c>
      <c r="E17" s="224"/>
      <c r="F17" s="226">
        <v>1000</v>
      </c>
      <c r="G17" s="162"/>
      <c r="H17" s="175"/>
      <c r="I17" s="175"/>
      <c r="J17" s="28"/>
    </row>
    <row r="18" spans="1:10" x14ac:dyDescent="0.2">
      <c r="A18" s="28">
        <v>8</v>
      </c>
      <c r="B18" s="28"/>
      <c r="C18" s="224"/>
      <c r="D18" s="225"/>
      <c r="E18" s="224"/>
      <c r="F18" s="226"/>
      <c r="G18" s="162"/>
      <c r="H18" s="175"/>
      <c r="I18" s="175"/>
      <c r="J18" s="28"/>
    </row>
    <row r="19" spans="1:10" x14ac:dyDescent="0.2">
      <c r="A19" s="28">
        <v>9</v>
      </c>
      <c r="B19" s="28"/>
      <c r="C19" s="29"/>
      <c r="D19" s="29" t="s">
        <v>103</v>
      </c>
      <c r="E19" s="29"/>
      <c r="F19" s="176"/>
      <c r="G19" s="162">
        <v>3000</v>
      </c>
      <c r="H19" s="175">
        <v>0</v>
      </c>
      <c r="I19" s="175"/>
      <c r="J19" s="28">
        <v>3000</v>
      </c>
    </row>
    <row r="20" spans="1:10" x14ac:dyDescent="0.2">
      <c r="A20" s="28">
        <v>10</v>
      </c>
      <c r="B20" s="28"/>
      <c r="C20" s="29"/>
      <c r="D20" s="29" t="s">
        <v>104</v>
      </c>
      <c r="E20" s="29"/>
      <c r="F20" s="176"/>
      <c r="G20" s="162">
        <v>200</v>
      </c>
      <c r="H20" s="175">
        <v>0</v>
      </c>
      <c r="I20" s="175"/>
      <c r="J20" s="28">
        <v>200</v>
      </c>
    </row>
    <row r="21" spans="1:10" x14ac:dyDescent="0.2">
      <c r="A21" s="28">
        <v>11</v>
      </c>
      <c r="B21" s="28"/>
      <c r="C21" s="29"/>
      <c r="D21" s="29" t="s">
        <v>105</v>
      </c>
      <c r="E21" s="29"/>
      <c r="F21" s="176"/>
      <c r="G21" s="162">
        <v>3000</v>
      </c>
      <c r="H21" s="175">
        <v>0</v>
      </c>
      <c r="I21" s="175"/>
      <c r="J21" s="28">
        <v>3000</v>
      </c>
    </row>
    <row r="22" spans="1:10" ht="13.5" thickBot="1" x14ac:dyDescent="0.25">
      <c r="A22" s="28">
        <v>12</v>
      </c>
      <c r="B22" s="28"/>
      <c r="C22" s="29"/>
      <c r="D22" s="29"/>
      <c r="E22" s="29"/>
      <c r="F22" s="176"/>
      <c r="G22" s="162"/>
      <c r="H22" s="175"/>
      <c r="I22" s="175"/>
      <c r="J22" s="28"/>
    </row>
    <row r="23" spans="1:10" ht="13.5" thickBot="1" x14ac:dyDescent="0.25">
      <c r="A23" s="28">
        <v>13</v>
      </c>
      <c r="B23" s="150"/>
      <c r="C23" s="18" t="s">
        <v>95</v>
      </c>
      <c r="D23" s="18"/>
      <c r="E23" s="18"/>
      <c r="F23" s="76"/>
      <c r="G23" s="69">
        <v>7200</v>
      </c>
      <c r="H23" s="16">
        <f>H14</f>
        <v>200</v>
      </c>
      <c r="I23" s="16"/>
      <c r="J23" s="227">
        <f>J14</f>
        <v>7400</v>
      </c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228"/>
      <c r="B25" s="148"/>
      <c r="C25" s="148"/>
      <c r="D25" s="148"/>
      <c r="E25" s="148"/>
      <c r="F25" s="148"/>
      <c r="G25" s="148"/>
      <c r="H25" s="5"/>
      <c r="I25" s="5"/>
      <c r="J25" s="5"/>
    </row>
    <row r="26" spans="1:10" ht="15" x14ac:dyDescent="0.25">
      <c r="A26" s="229"/>
      <c r="B26" s="230"/>
      <c r="C26" s="230" t="s">
        <v>106</v>
      </c>
      <c r="D26" s="230"/>
      <c r="E26" s="230"/>
      <c r="F26" s="230"/>
      <c r="G26" s="230"/>
      <c r="H26" s="231"/>
      <c r="I26" s="231"/>
      <c r="J26" s="231"/>
    </row>
    <row r="27" spans="1:10" ht="13.5" thickBot="1" x14ac:dyDescent="0.25">
      <c r="A27" s="1"/>
      <c r="B27" s="1"/>
      <c r="C27" s="1"/>
      <c r="D27" s="149">
        <v>2015</v>
      </c>
      <c r="E27" s="1"/>
      <c r="F27" s="1"/>
      <c r="G27" s="1"/>
      <c r="H27" s="1"/>
      <c r="I27" s="1" t="s">
        <v>32</v>
      </c>
      <c r="J27" s="1"/>
    </row>
    <row r="28" spans="1:10" ht="13.5" thickBot="1" x14ac:dyDescent="0.25">
      <c r="A28" s="7"/>
      <c r="B28" s="11" t="s">
        <v>28</v>
      </c>
      <c r="C28" s="8"/>
      <c r="D28" s="9" t="s">
        <v>29</v>
      </c>
      <c r="E28" s="9"/>
      <c r="F28" s="10"/>
      <c r="G28" s="11" t="s">
        <v>30</v>
      </c>
      <c r="H28" s="11" t="s">
        <v>31</v>
      </c>
      <c r="I28" s="11" t="s">
        <v>26</v>
      </c>
      <c r="J28" s="11" t="s">
        <v>38</v>
      </c>
    </row>
    <row r="29" spans="1:10" ht="13.5" thickBot="1" x14ac:dyDescent="0.25">
      <c r="A29" s="212">
        <v>1</v>
      </c>
      <c r="B29" s="156" t="s">
        <v>76</v>
      </c>
      <c r="C29" s="153"/>
      <c r="D29" s="153"/>
      <c r="E29" s="153"/>
      <c r="F29" s="153"/>
      <c r="G29" s="592" t="s">
        <v>214</v>
      </c>
      <c r="H29" s="639" t="s">
        <v>305</v>
      </c>
      <c r="I29" s="631"/>
      <c r="J29" s="592" t="s">
        <v>50</v>
      </c>
    </row>
    <row r="30" spans="1:10" ht="13.5" thickBot="1" x14ac:dyDescent="0.25">
      <c r="A30" s="214">
        <v>2</v>
      </c>
      <c r="B30" s="157" t="s">
        <v>77</v>
      </c>
      <c r="C30" s="79"/>
      <c r="D30" s="79" t="s">
        <v>2</v>
      </c>
      <c r="E30" s="79"/>
      <c r="F30" s="79"/>
      <c r="G30" s="591" t="s">
        <v>33</v>
      </c>
      <c r="H30" s="591"/>
      <c r="I30" s="632"/>
      <c r="J30" s="591"/>
    </row>
    <row r="31" spans="1:10" x14ac:dyDescent="0.2">
      <c r="A31" s="13">
        <v>3</v>
      </c>
      <c r="B31" s="217" t="s">
        <v>98</v>
      </c>
      <c r="C31" s="15"/>
      <c r="D31" s="15"/>
      <c r="E31" s="15"/>
      <c r="F31" s="218"/>
      <c r="G31" s="217"/>
      <c r="H31" s="219"/>
      <c r="I31" s="189"/>
      <c r="J31" s="219"/>
    </row>
    <row r="32" spans="1:10" x14ac:dyDescent="0.2">
      <c r="A32" s="32">
        <v>4</v>
      </c>
      <c r="B32" s="163" t="s">
        <v>54</v>
      </c>
      <c r="C32" s="164" t="s">
        <v>107</v>
      </c>
      <c r="D32" s="33"/>
      <c r="E32" s="33"/>
      <c r="F32" s="165"/>
      <c r="G32" s="222">
        <v>0</v>
      </c>
      <c r="H32" s="222">
        <v>150</v>
      </c>
      <c r="I32" s="165"/>
      <c r="J32" s="222">
        <v>150</v>
      </c>
    </row>
    <row r="33" spans="1:10" x14ac:dyDescent="0.2">
      <c r="A33" s="32">
        <v>5</v>
      </c>
      <c r="B33" s="232"/>
      <c r="C33" s="29" t="s">
        <v>278</v>
      </c>
      <c r="D33" s="29"/>
      <c r="E33" s="29"/>
      <c r="F33" s="176"/>
      <c r="G33" s="162"/>
      <c r="H33" s="162">
        <v>150</v>
      </c>
      <c r="I33" s="175"/>
      <c r="J33" s="28">
        <v>150</v>
      </c>
    </row>
    <row r="34" spans="1:10" x14ac:dyDescent="0.2">
      <c r="A34" s="32">
        <v>6</v>
      </c>
      <c r="B34" s="232"/>
      <c r="C34" s="223"/>
      <c r="D34" s="223"/>
      <c r="E34" s="223"/>
      <c r="F34" s="233"/>
      <c r="G34" s="234"/>
      <c r="H34" s="162"/>
      <c r="I34" s="175"/>
      <c r="J34" s="28"/>
    </row>
    <row r="35" spans="1:10" ht="13.5" thickBot="1" x14ac:dyDescent="0.25">
      <c r="A35" s="235">
        <v>7</v>
      </c>
      <c r="B35" s="236"/>
      <c r="C35" s="86"/>
      <c r="D35" s="86"/>
      <c r="E35" s="86"/>
      <c r="F35" s="180"/>
      <c r="G35" s="177"/>
      <c r="H35" s="177"/>
      <c r="I35" s="179"/>
      <c r="J35" s="59"/>
    </row>
    <row r="36" spans="1:10" ht="13.5" thickBot="1" x14ac:dyDescent="0.25">
      <c r="A36" s="237">
        <v>8</v>
      </c>
      <c r="B36" s="576" t="s">
        <v>66</v>
      </c>
      <c r="C36" s="238" t="s">
        <v>279</v>
      </c>
      <c r="D36" s="238"/>
      <c r="E36" s="238"/>
      <c r="F36" s="76"/>
      <c r="G36" s="147"/>
      <c r="H36" s="147">
        <v>100</v>
      </c>
      <c r="I36" s="267"/>
      <c r="J36" s="239">
        <v>100</v>
      </c>
    </row>
    <row r="37" spans="1:10" x14ac:dyDescent="0.2">
      <c r="A37" s="20">
        <v>9</v>
      </c>
      <c r="B37" s="574"/>
      <c r="C37" s="577" t="s">
        <v>280</v>
      </c>
      <c r="D37" s="231"/>
      <c r="E37" s="231"/>
      <c r="F37" s="541"/>
      <c r="G37" s="243"/>
      <c r="H37" s="405">
        <v>100</v>
      </c>
      <c r="I37" s="633"/>
      <c r="J37" s="240">
        <v>100</v>
      </c>
    </row>
    <row r="38" spans="1:10" x14ac:dyDescent="0.2">
      <c r="A38" s="393">
        <v>10</v>
      </c>
      <c r="B38" s="578"/>
      <c r="C38" s="169"/>
      <c r="D38" s="169"/>
      <c r="E38" s="169"/>
      <c r="F38" s="165"/>
      <c r="G38" s="170"/>
      <c r="H38" s="170"/>
      <c r="I38" s="634"/>
      <c r="J38" s="575"/>
    </row>
    <row r="39" spans="1:10" ht="13.5" thickBot="1" x14ac:dyDescent="0.25">
      <c r="A39" s="214">
        <v>11</v>
      </c>
      <c r="B39" s="241"/>
      <c r="C39" s="231"/>
      <c r="D39" s="231"/>
      <c r="E39" s="231"/>
      <c r="F39" s="242"/>
      <c r="G39" s="243"/>
      <c r="H39" s="243"/>
      <c r="I39" s="229"/>
      <c r="J39" s="244"/>
    </row>
    <row r="40" spans="1:10" ht="13.5" thickBot="1" x14ac:dyDescent="0.25">
      <c r="A40" s="237">
        <v>12</v>
      </c>
      <c r="B40" s="246" t="s">
        <v>62</v>
      </c>
      <c r="C40" s="238" t="s">
        <v>108</v>
      </c>
      <c r="D40" s="238"/>
      <c r="E40" s="238"/>
      <c r="F40" s="247"/>
      <c r="G40" s="248">
        <v>13128</v>
      </c>
      <c r="H40" s="147">
        <v>1415</v>
      </c>
      <c r="I40" s="267"/>
      <c r="J40" s="239">
        <v>14543</v>
      </c>
    </row>
    <row r="41" spans="1:10" x14ac:dyDescent="0.2">
      <c r="A41" s="20">
        <v>13</v>
      </c>
      <c r="B41" s="241"/>
      <c r="C41" s="231"/>
      <c r="D41" s="231"/>
      <c r="E41" s="231"/>
      <c r="F41" s="242"/>
      <c r="G41" s="243"/>
      <c r="H41" s="243"/>
      <c r="I41" s="229"/>
      <c r="J41" s="244"/>
    </row>
    <row r="42" spans="1:10" x14ac:dyDescent="0.2">
      <c r="A42" s="418">
        <v>14</v>
      </c>
      <c r="B42" s="580"/>
      <c r="C42" s="581"/>
      <c r="D42" s="29"/>
      <c r="E42" s="29"/>
      <c r="F42" s="176"/>
      <c r="G42" s="162"/>
      <c r="H42" s="162"/>
      <c r="I42" s="162"/>
      <c r="J42" s="28"/>
    </row>
    <row r="43" spans="1:10" ht="13.5" thickBot="1" x14ac:dyDescent="0.25">
      <c r="A43" s="214">
        <v>15</v>
      </c>
      <c r="B43" s="579"/>
      <c r="C43" s="82"/>
      <c r="D43" s="23"/>
      <c r="E43" s="23"/>
      <c r="F43" s="83"/>
      <c r="G43" s="251"/>
      <c r="H43" s="251"/>
      <c r="I43" s="82"/>
      <c r="J43" s="252"/>
    </row>
    <row r="44" spans="1:10" ht="13.5" thickBot="1" x14ac:dyDescent="0.25">
      <c r="A44" s="237">
        <v>18</v>
      </c>
      <c r="B44" s="253"/>
      <c r="C44" s="184" t="s">
        <v>91</v>
      </c>
      <c r="D44" s="184"/>
      <c r="E44" s="184"/>
      <c r="F44" s="254"/>
      <c r="G44" s="185">
        <v>13128</v>
      </c>
      <c r="H44" s="185">
        <f>H32+H36+H40</f>
        <v>1665</v>
      </c>
      <c r="I44" s="185"/>
      <c r="J44" s="640">
        <f>J32+J36+J40</f>
        <v>14793</v>
      </c>
    </row>
    <row r="45" spans="1:10" x14ac:dyDescent="0.2">
      <c r="A45" s="20">
        <v>19</v>
      </c>
      <c r="B45" s="250"/>
      <c r="C45" s="23"/>
      <c r="D45" s="23"/>
      <c r="E45" s="23"/>
      <c r="F45" s="83"/>
      <c r="G45" s="251"/>
      <c r="H45" s="251"/>
      <c r="I45" s="82"/>
      <c r="J45" s="252"/>
    </row>
    <row r="46" spans="1:10" ht="13.5" thickBot="1" x14ac:dyDescent="0.25">
      <c r="A46" s="235">
        <v>20</v>
      </c>
      <c r="B46" s="255" t="s">
        <v>109</v>
      </c>
      <c r="C46" s="33"/>
      <c r="D46" s="33"/>
      <c r="E46" s="33"/>
      <c r="F46" s="165"/>
      <c r="G46" s="221">
        <v>0</v>
      </c>
      <c r="H46" s="221">
        <v>0</v>
      </c>
      <c r="I46" s="221"/>
      <c r="J46" s="222">
        <v>0</v>
      </c>
    </row>
    <row r="47" spans="1:10" x14ac:dyDescent="0.2">
      <c r="A47" s="32">
        <v>21</v>
      </c>
      <c r="B47" s="256"/>
      <c r="C47" s="29"/>
      <c r="D47" s="29"/>
      <c r="E47" s="29"/>
      <c r="F47" s="176"/>
      <c r="G47" s="162"/>
      <c r="H47" s="175"/>
      <c r="I47" s="175"/>
      <c r="J47" s="28"/>
    </row>
    <row r="48" spans="1:10" ht="13.5" thickBot="1" x14ac:dyDescent="0.25">
      <c r="A48" s="214">
        <v>22</v>
      </c>
      <c r="B48" s="256"/>
      <c r="C48" s="29"/>
      <c r="D48" s="29"/>
      <c r="E48" s="29"/>
      <c r="F48" s="176"/>
      <c r="G48" s="162"/>
      <c r="H48" s="175"/>
      <c r="I48" s="635"/>
      <c r="J48" s="28"/>
    </row>
    <row r="49" spans="1:10" ht="13.5" thickBot="1" x14ac:dyDescent="0.25">
      <c r="A49" s="235">
        <v>23</v>
      </c>
      <c r="B49" s="257"/>
      <c r="C49" s="258" t="s">
        <v>110</v>
      </c>
      <c r="D49" s="258"/>
      <c r="E49" s="258"/>
      <c r="F49" s="259"/>
      <c r="G49" s="260">
        <v>0</v>
      </c>
      <c r="H49" s="260">
        <v>0</v>
      </c>
      <c r="I49" s="260"/>
      <c r="J49" s="641">
        <v>0</v>
      </c>
    </row>
    <row r="50" spans="1:10" ht="14.25" thickTop="1" thickBot="1" x14ac:dyDescent="0.25">
      <c r="A50" s="237">
        <v>24</v>
      </c>
      <c r="B50" s="261"/>
      <c r="C50" s="262" t="s">
        <v>281</v>
      </c>
      <c r="D50" s="262"/>
      <c r="E50" s="262"/>
      <c r="F50" s="263"/>
      <c r="G50" s="264">
        <v>13128</v>
      </c>
      <c r="H50" s="264">
        <f>H44</f>
        <v>1665</v>
      </c>
      <c r="I50" s="636"/>
      <c r="J50" s="265">
        <f>J44</f>
        <v>14793</v>
      </c>
    </row>
  </sheetData>
  <mergeCells count="3">
    <mergeCell ref="A1:J1"/>
    <mergeCell ref="D7:E7"/>
    <mergeCell ref="A2:J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N9" sqref="N9"/>
    </sheetView>
  </sheetViews>
  <sheetFormatPr defaultRowHeight="12.75" x14ac:dyDescent="0.2"/>
  <cols>
    <col min="1" max="1" width="3.7109375" customWidth="1"/>
    <col min="2" max="2" width="7.28515625" customWidth="1"/>
    <col min="7" max="7" width="13.5703125" customWidth="1"/>
    <col min="8" max="8" width="12.42578125" customWidth="1"/>
    <col min="9" max="9" width="11.5703125" customWidth="1"/>
    <col min="10" max="10" width="13.5703125" customWidth="1"/>
  </cols>
  <sheetData>
    <row r="1" spans="1:10" x14ac:dyDescent="0.2">
      <c r="A1" s="671" t="s">
        <v>310</v>
      </c>
      <c r="B1" s="671"/>
      <c r="C1" s="671"/>
      <c r="D1" s="671"/>
      <c r="E1" s="671"/>
      <c r="F1" s="671"/>
      <c r="G1" s="671"/>
      <c r="H1" s="671"/>
      <c r="I1" s="671"/>
      <c r="J1" s="671"/>
    </row>
    <row r="2" spans="1:10" x14ac:dyDescent="0.2">
      <c r="A2" s="671" t="s">
        <v>322</v>
      </c>
      <c r="B2" s="671"/>
      <c r="C2" s="671"/>
      <c r="D2" s="671"/>
      <c r="E2" s="671"/>
      <c r="F2" s="671"/>
      <c r="G2" s="671"/>
      <c r="H2" s="671"/>
      <c r="I2" s="671"/>
      <c r="J2" s="671"/>
    </row>
    <row r="3" spans="1:10" x14ac:dyDescent="0.2">
      <c r="A3" s="567"/>
      <c r="B3" s="567"/>
      <c r="C3" s="567"/>
      <c r="D3" s="567"/>
      <c r="E3" s="567"/>
      <c r="F3" s="567"/>
      <c r="G3" s="567"/>
      <c r="H3" s="619"/>
      <c r="I3" s="619"/>
      <c r="J3" s="567"/>
    </row>
    <row r="4" spans="1:10" x14ac:dyDescent="0.2">
      <c r="A4" s="231" t="s">
        <v>96</v>
      </c>
      <c r="B4" s="5"/>
      <c r="C4" s="1"/>
      <c r="D4" s="1"/>
      <c r="E4" s="1"/>
      <c r="F4" s="1"/>
      <c r="G4" s="1" t="s">
        <v>111</v>
      </c>
      <c r="H4" s="1"/>
      <c r="I4" s="1"/>
      <c r="J4" s="1"/>
    </row>
    <row r="5" spans="1:10" x14ac:dyDescent="0.2">
      <c r="A5" s="4"/>
      <c r="B5" s="4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49" t="s">
        <v>112</v>
      </c>
      <c r="E6" s="149"/>
      <c r="F6" s="149"/>
      <c r="G6" s="149"/>
      <c r="H6" s="149"/>
      <c r="I6" s="149"/>
      <c r="J6" s="1"/>
    </row>
    <row r="7" spans="1:10" x14ac:dyDescent="0.2">
      <c r="A7" s="1"/>
      <c r="B7" s="1"/>
      <c r="C7" s="1"/>
      <c r="D7" s="149"/>
      <c r="E7" s="149">
        <v>2015</v>
      </c>
      <c r="F7" s="149"/>
      <c r="G7" s="149"/>
      <c r="H7" s="149"/>
      <c r="I7" s="149"/>
      <c r="J7" s="1"/>
    </row>
    <row r="8" spans="1:10" ht="13.5" thickBot="1" x14ac:dyDescent="0.25">
      <c r="A8" s="1"/>
      <c r="B8" s="1"/>
      <c r="C8" s="1"/>
      <c r="D8" s="1"/>
      <c r="E8" s="1"/>
      <c r="F8" s="1"/>
      <c r="G8" s="1" t="s">
        <v>113</v>
      </c>
      <c r="H8" s="1"/>
      <c r="I8" s="1"/>
      <c r="J8" s="1"/>
    </row>
    <row r="9" spans="1:10" ht="13.5" thickBot="1" x14ac:dyDescent="0.25">
      <c r="A9" s="245"/>
      <c r="B9" s="10" t="s">
        <v>28</v>
      </c>
      <c r="C9" s="267"/>
      <c r="D9" s="73" t="s">
        <v>29</v>
      </c>
      <c r="E9" s="238"/>
      <c r="F9" s="268"/>
      <c r="G9" s="11" t="s">
        <v>30</v>
      </c>
      <c r="H9" s="11" t="s">
        <v>31</v>
      </c>
      <c r="I9" s="11" t="s">
        <v>26</v>
      </c>
      <c r="J9" s="11" t="s">
        <v>38</v>
      </c>
    </row>
    <row r="10" spans="1:10" ht="13.5" thickBot="1" x14ac:dyDescent="0.25">
      <c r="A10" s="269">
        <v>1</v>
      </c>
      <c r="B10" s="270" t="s">
        <v>76</v>
      </c>
      <c r="C10" s="228"/>
      <c r="D10" s="5"/>
      <c r="E10" s="5"/>
      <c r="F10" s="242"/>
      <c r="G10" s="271" t="s">
        <v>290</v>
      </c>
      <c r="H10" s="271" t="s">
        <v>305</v>
      </c>
      <c r="I10" s="271"/>
      <c r="J10" s="590" t="s">
        <v>291</v>
      </c>
    </row>
    <row r="11" spans="1:10" ht="13.5" thickBot="1" x14ac:dyDescent="0.25">
      <c r="A11" s="272">
        <v>2</v>
      </c>
      <c r="B11" s="273" t="s">
        <v>77</v>
      </c>
      <c r="C11" s="274" t="s">
        <v>78</v>
      </c>
      <c r="D11" s="275"/>
      <c r="E11" s="275"/>
      <c r="F11" s="270"/>
      <c r="G11" s="276"/>
      <c r="H11" s="276"/>
      <c r="I11" s="276"/>
      <c r="J11" s="277"/>
    </row>
    <row r="12" spans="1:10" x14ac:dyDescent="0.2">
      <c r="A12" s="278">
        <v>3</v>
      </c>
      <c r="B12" s="279" t="s">
        <v>98</v>
      </c>
      <c r="C12" s="280"/>
      <c r="D12" s="23"/>
      <c r="E12" s="23"/>
      <c r="F12" s="23"/>
      <c r="G12" s="281"/>
      <c r="H12" s="642"/>
      <c r="I12" s="642"/>
      <c r="J12" s="282"/>
    </row>
    <row r="13" spans="1:10" x14ac:dyDescent="0.2">
      <c r="A13" s="283">
        <v>4</v>
      </c>
      <c r="B13" s="284" t="s">
        <v>114</v>
      </c>
      <c r="C13" s="164" t="s">
        <v>115</v>
      </c>
      <c r="D13" s="33"/>
      <c r="E13" s="33"/>
      <c r="F13" s="33"/>
      <c r="G13" s="285">
        <v>10934800</v>
      </c>
      <c r="H13" s="285">
        <v>0</v>
      </c>
      <c r="I13" s="285"/>
      <c r="J13" s="285">
        <v>10934800</v>
      </c>
    </row>
    <row r="14" spans="1:10" x14ac:dyDescent="0.2">
      <c r="A14" s="286">
        <v>5</v>
      </c>
      <c r="B14" s="167"/>
      <c r="C14" s="4"/>
      <c r="D14" s="5"/>
      <c r="E14" s="5"/>
      <c r="F14" s="5"/>
      <c r="G14" s="287"/>
      <c r="H14" s="287"/>
      <c r="I14" s="287"/>
      <c r="J14" s="287"/>
    </row>
    <row r="15" spans="1:10" x14ac:dyDescent="0.2">
      <c r="A15" s="286">
        <v>6</v>
      </c>
      <c r="B15" s="167"/>
      <c r="C15" s="288"/>
      <c r="D15" s="289"/>
      <c r="E15" s="289"/>
      <c r="F15" s="289"/>
      <c r="G15" s="290"/>
      <c r="H15" s="290"/>
      <c r="I15" s="290"/>
      <c r="J15" s="290"/>
    </row>
    <row r="16" spans="1:10" x14ac:dyDescent="0.2">
      <c r="A16" s="286">
        <v>7</v>
      </c>
      <c r="B16" s="1"/>
      <c r="C16" s="292"/>
      <c r="D16" s="29"/>
      <c r="E16" s="29"/>
      <c r="F16" s="98"/>
      <c r="G16" s="99"/>
      <c r="H16" s="99"/>
      <c r="I16" s="99"/>
      <c r="J16" s="99"/>
    </row>
    <row r="17" spans="1:10" x14ac:dyDescent="0.2">
      <c r="A17" s="286">
        <v>8</v>
      </c>
      <c r="B17" s="167"/>
      <c r="C17" s="293" t="s">
        <v>116</v>
      </c>
      <c r="D17" s="294"/>
      <c r="E17" s="294"/>
      <c r="F17" s="164"/>
      <c r="G17" s="295">
        <v>4742740</v>
      </c>
      <c r="H17" s="295">
        <v>0</v>
      </c>
      <c r="I17" s="295"/>
      <c r="J17" s="295">
        <v>4742740</v>
      </c>
    </row>
    <row r="18" spans="1:10" x14ac:dyDescent="0.2">
      <c r="A18" s="286">
        <v>9</v>
      </c>
      <c r="B18" s="167" t="s">
        <v>117</v>
      </c>
      <c r="C18" s="297" t="s">
        <v>118</v>
      </c>
      <c r="D18" s="298"/>
      <c r="E18" s="298"/>
      <c r="F18" s="299"/>
      <c r="G18" s="291">
        <v>1320020</v>
      </c>
      <c r="H18" s="291">
        <v>0</v>
      </c>
      <c r="I18" s="291"/>
      <c r="J18" s="291">
        <v>1320020</v>
      </c>
    </row>
    <row r="19" spans="1:10" x14ac:dyDescent="0.2">
      <c r="A19" s="286">
        <v>10</v>
      </c>
      <c r="B19" s="167"/>
      <c r="C19" s="297" t="s">
        <v>119</v>
      </c>
      <c r="D19" s="298"/>
      <c r="E19" s="298"/>
      <c r="F19" s="299"/>
      <c r="G19" s="296">
        <v>2560000</v>
      </c>
      <c r="H19" s="296">
        <v>0</v>
      </c>
      <c r="I19" s="296"/>
      <c r="J19" s="296">
        <v>2560000</v>
      </c>
    </row>
    <row r="20" spans="1:10" x14ac:dyDescent="0.2">
      <c r="A20" s="286">
        <v>11</v>
      </c>
      <c r="B20" s="167"/>
      <c r="C20" s="297" t="s">
        <v>120</v>
      </c>
      <c r="D20" s="298"/>
      <c r="E20" s="298"/>
      <c r="F20" s="299"/>
      <c r="G20" s="291">
        <v>100000</v>
      </c>
      <c r="H20" s="291">
        <v>0</v>
      </c>
      <c r="I20" s="291"/>
      <c r="J20" s="291">
        <v>100000</v>
      </c>
    </row>
    <row r="21" spans="1:10" x14ac:dyDescent="0.2">
      <c r="A21" s="286">
        <v>12</v>
      </c>
      <c r="B21" s="167"/>
      <c r="C21" s="297" t="s">
        <v>121</v>
      </c>
      <c r="D21" s="298"/>
      <c r="E21" s="298"/>
      <c r="F21" s="299"/>
      <c r="G21" s="291">
        <v>762720</v>
      </c>
      <c r="H21" s="291">
        <v>0</v>
      </c>
      <c r="I21" s="291"/>
      <c r="J21" s="291">
        <v>762720</v>
      </c>
    </row>
    <row r="22" spans="1:10" x14ac:dyDescent="0.2">
      <c r="A22" s="286">
        <v>13</v>
      </c>
      <c r="B22" s="167"/>
      <c r="C22" s="301"/>
      <c r="D22" s="294"/>
      <c r="E22" s="294"/>
      <c r="F22" s="294"/>
      <c r="G22" s="290"/>
      <c r="H22" s="290"/>
      <c r="I22" s="290"/>
      <c r="J22" s="290"/>
    </row>
    <row r="23" spans="1:10" x14ac:dyDescent="0.2">
      <c r="A23" s="286">
        <v>14</v>
      </c>
      <c r="B23" s="167"/>
      <c r="C23" s="293" t="s">
        <v>122</v>
      </c>
      <c r="D23" s="294"/>
      <c r="E23" s="294"/>
      <c r="F23" s="164"/>
      <c r="G23" s="290">
        <v>4000000</v>
      </c>
      <c r="H23" s="290">
        <v>0</v>
      </c>
      <c r="I23" s="290"/>
      <c r="J23" s="290">
        <v>4000000</v>
      </c>
    </row>
    <row r="24" spans="1:10" x14ac:dyDescent="0.2">
      <c r="A24" s="286">
        <v>15</v>
      </c>
      <c r="B24" s="167"/>
      <c r="C24" s="293" t="s">
        <v>123</v>
      </c>
      <c r="D24" s="294"/>
      <c r="E24" s="294"/>
      <c r="F24" s="164"/>
      <c r="G24" s="290"/>
      <c r="H24" s="290"/>
      <c r="I24" s="290"/>
      <c r="J24" s="290"/>
    </row>
    <row r="25" spans="1:10" x14ac:dyDescent="0.2">
      <c r="A25" s="286">
        <v>16</v>
      </c>
      <c r="B25" s="167"/>
      <c r="C25" s="302" t="s">
        <v>124</v>
      </c>
      <c r="D25" s="303"/>
      <c r="E25" s="303"/>
      <c r="F25" s="33"/>
      <c r="G25" s="304">
        <v>5100</v>
      </c>
      <c r="H25" s="304">
        <v>0</v>
      </c>
      <c r="I25" s="304"/>
      <c r="J25" s="304">
        <v>5100</v>
      </c>
    </row>
    <row r="26" spans="1:10" x14ac:dyDescent="0.2">
      <c r="A26" s="286">
        <v>17</v>
      </c>
      <c r="B26" s="167"/>
      <c r="C26" s="305" t="s">
        <v>125</v>
      </c>
      <c r="D26" s="289"/>
      <c r="E26" s="289"/>
      <c r="F26" s="299"/>
      <c r="G26" s="306">
        <v>2186960</v>
      </c>
      <c r="H26" s="306">
        <v>0</v>
      </c>
      <c r="I26" s="306"/>
      <c r="J26" s="306">
        <v>2186960</v>
      </c>
    </row>
    <row r="27" spans="1:10" x14ac:dyDescent="0.2">
      <c r="A27" s="286">
        <v>18</v>
      </c>
      <c r="B27" s="167"/>
      <c r="C27" s="307"/>
      <c r="D27" s="33"/>
      <c r="E27" s="33"/>
      <c r="F27" s="33"/>
      <c r="G27" s="287"/>
      <c r="H27" s="287"/>
      <c r="I27" s="287"/>
      <c r="J27" s="287"/>
    </row>
    <row r="28" spans="1:10" x14ac:dyDescent="0.2">
      <c r="A28" s="286">
        <v>19</v>
      </c>
      <c r="B28" s="167"/>
      <c r="C28" s="307"/>
      <c r="D28" s="33"/>
      <c r="E28" s="33"/>
      <c r="F28" s="33"/>
      <c r="G28" s="287"/>
      <c r="H28" s="287"/>
      <c r="I28" s="287"/>
      <c r="J28" s="287"/>
    </row>
    <row r="29" spans="1:10" x14ac:dyDescent="0.2">
      <c r="A29" s="286">
        <v>20</v>
      </c>
      <c r="B29" s="167"/>
      <c r="C29" s="307" t="s">
        <v>126</v>
      </c>
      <c r="D29" s="33"/>
      <c r="E29" s="33"/>
      <c r="F29" s="33"/>
      <c r="G29" s="287">
        <v>16225253</v>
      </c>
      <c r="H29" s="287">
        <v>4638031</v>
      </c>
      <c r="I29" s="287"/>
      <c r="J29" s="287">
        <f>SUM(J30:J33)</f>
        <v>20863284</v>
      </c>
    </row>
    <row r="30" spans="1:10" x14ac:dyDescent="0.2">
      <c r="A30" s="286">
        <v>21</v>
      </c>
      <c r="B30" s="167" t="s">
        <v>117</v>
      </c>
      <c r="C30" s="308" t="s">
        <v>127</v>
      </c>
      <c r="D30" s="65"/>
      <c r="E30" s="65"/>
      <c r="F30" s="65"/>
      <c r="G30" s="582">
        <v>11288200</v>
      </c>
      <c r="H30" s="582">
        <v>3215868</v>
      </c>
      <c r="I30" s="582"/>
      <c r="J30" s="582">
        <v>14504068</v>
      </c>
    </row>
    <row r="31" spans="1:10" x14ac:dyDescent="0.2">
      <c r="A31" s="286">
        <v>22</v>
      </c>
      <c r="B31" s="167"/>
      <c r="C31" s="308" t="s">
        <v>128</v>
      </c>
      <c r="D31" s="65"/>
      <c r="E31" s="65"/>
      <c r="F31" s="65"/>
      <c r="G31" s="582">
        <v>1423333</v>
      </c>
      <c r="H31" s="582">
        <v>630000</v>
      </c>
      <c r="I31" s="582"/>
      <c r="J31" s="582">
        <v>2053333</v>
      </c>
    </row>
    <row r="32" spans="1:10" x14ac:dyDescent="0.2">
      <c r="A32" s="286">
        <v>23</v>
      </c>
      <c r="B32" s="167"/>
      <c r="C32" s="292" t="s">
        <v>129</v>
      </c>
      <c r="D32" s="65"/>
      <c r="E32" s="65"/>
      <c r="F32" s="65"/>
      <c r="G32" s="582">
        <v>2353000</v>
      </c>
      <c r="H32" s="582">
        <v>0</v>
      </c>
      <c r="I32" s="582"/>
      <c r="J32" s="582">
        <v>2353000</v>
      </c>
    </row>
    <row r="33" spans="1:10" x14ac:dyDescent="0.2">
      <c r="A33" s="286">
        <v>24</v>
      </c>
      <c r="B33" s="167"/>
      <c r="C33" s="308" t="s">
        <v>130</v>
      </c>
      <c r="D33" s="65"/>
      <c r="E33" s="65"/>
      <c r="F33" s="65"/>
      <c r="G33" s="582">
        <v>1160720</v>
      </c>
      <c r="H33" s="582">
        <v>792163</v>
      </c>
      <c r="I33" s="582"/>
      <c r="J33" s="582">
        <v>1952883</v>
      </c>
    </row>
    <row r="34" spans="1:10" x14ac:dyDescent="0.2">
      <c r="A34" s="286">
        <v>25</v>
      </c>
      <c r="B34" s="167"/>
      <c r="C34" s="308"/>
      <c r="D34" s="65"/>
      <c r="E34" s="65"/>
      <c r="F34" s="65"/>
      <c r="G34" s="300"/>
      <c r="H34" s="300"/>
      <c r="I34" s="300"/>
      <c r="J34" s="300"/>
    </row>
    <row r="35" spans="1:10" x14ac:dyDescent="0.2">
      <c r="A35" s="286">
        <v>26</v>
      </c>
      <c r="B35" s="167"/>
      <c r="C35" s="307"/>
      <c r="D35" s="33"/>
      <c r="E35" s="33"/>
      <c r="F35" s="33"/>
      <c r="G35" s="287"/>
      <c r="H35" s="287"/>
      <c r="I35" s="287"/>
      <c r="J35" s="287"/>
    </row>
    <row r="36" spans="1:10" x14ac:dyDescent="0.2">
      <c r="A36" s="286">
        <v>27</v>
      </c>
      <c r="B36" s="167"/>
      <c r="C36" s="309" t="s">
        <v>60</v>
      </c>
      <c r="D36" s="29"/>
      <c r="E36" s="29"/>
      <c r="F36" s="299"/>
      <c r="G36" s="583">
        <v>166080</v>
      </c>
      <c r="H36" s="583">
        <v>0</v>
      </c>
      <c r="I36" s="583"/>
      <c r="J36" s="583">
        <v>166080</v>
      </c>
    </row>
    <row r="37" spans="1:10" x14ac:dyDescent="0.2">
      <c r="A37" s="286">
        <v>28</v>
      </c>
      <c r="B37" s="167"/>
      <c r="C37" s="310"/>
      <c r="D37" s="5"/>
      <c r="E37" s="5"/>
      <c r="F37" s="5"/>
      <c r="G37" s="582"/>
      <c r="H37" s="582"/>
      <c r="I37" s="582"/>
      <c r="J37" s="582"/>
    </row>
    <row r="38" spans="1:10" x14ac:dyDescent="0.2">
      <c r="A38" s="286">
        <v>29</v>
      </c>
      <c r="B38" s="167"/>
      <c r="C38" s="309" t="s">
        <v>282</v>
      </c>
      <c r="D38" s="29"/>
      <c r="E38" s="29"/>
      <c r="F38" s="29"/>
      <c r="G38" s="583">
        <v>2613680</v>
      </c>
      <c r="H38" s="583">
        <v>708613</v>
      </c>
      <c r="I38" s="583"/>
      <c r="J38" s="583">
        <v>3322293</v>
      </c>
    </row>
    <row r="39" spans="1:10" x14ac:dyDescent="0.2">
      <c r="A39" s="286">
        <v>30</v>
      </c>
      <c r="B39" s="167"/>
      <c r="C39" s="292"/>
      <c r="D39" s="29"/>
      <c r="E39" s="29"/>
      <c r="F39" s="299"/>
      <c r="G39" s="582"/>
      <c r="H39" s="582"/>
      <c r="I39" s="582"/>
      <c r="J39" s="582"/>
    </row>
    <row r="40" spans="1:10" x14ac:dyDescent="0.2">
      <c r="A40" s="286">
        <v>31</v>
      </c>
      <c r="B40" s="167"/>
      <c r="C40" s="292" t="s">
        <v>308</v>
      </c>
      <c r="D40" s="29"/>
      <c r="E40" s="29"/>
      <c r="F40" s="299"/>
      <c r="G40" s="582"/>
      <c r="H40" s="582">
        <v>92060</v>
      </c>
      <c r="I40" s="582"/>
      <c r="J40" s="582">
        <v>92060</v>
      </c>
    </row>
    <row r="41" spans="1:10" x14ac:dyDescent="0.2">
      <c r="A41" s="286">
        <v>32</v>
      </c>
      <c r="B41" s="167"/>
      <c r="C41" s="308" t="s">
        <v>309</v>
      </c>
      <c r="D41" s="29"/>
      <c r="E41" s="29"/>
      <c r="F41" s="29"/>
      <c r="G41" s="583"/>
      <c r="H41" s="582">
        <v>245364</v>
      </c>
      <c r="I41" s="583"/>
      <c r="J41" s="582">
        <v>245364</v>
      </c>
    </row>
    <row r="42" spans="1:10" ht="13.5" thickBot="1" x14ac:dyDescent="0.25">
      <c r="A42" s="286">
        <v>33</v>
      </c>
      <c r="B42" s="197"/>
      <c r="C42" s="311"/>
      <c r="D42" s="47"/>
      <c r="E42" s="47"/>
      <c r="F42" s="47"/>
      <c r="G42" s="312"/>
      <c r="H42" s="312"/>
      <c r="I42" s="312"/>
      <c r="J42" s="312"/>
    </row>
    <row r="43" spans="1:10" ht="13.5" thickBot="1" x14ac:dyDescent="0.25">
      <c r="A43" s="313">
        <v>34</v>
      </c>
      <c r="B43" s="182"/>
      <c r="C43" s="70" t="s">
        <v>131</v>
      </c>
      <c r="D43" s="146"/>
      <c r="E43" s="146"/>
      <c r="F43" s="146"/>
      <c r="G43" s="584">
        <v>29939813</v>
      </c>
      <c r="H43" s="584">
        <v>5684068</v>
      </c>
      <c r="I43" s="584"/>
      <c r="J43" s="584">
        <f>J13+J29+J36+J38+J40+J41</f>
        <v>35623881</v>
      </c>
    </row>
    <row r="44" spans="1:10" x14ac:dyDescent="0.2">
      <c r="A44" s="286">
        <v>35</v>
      </c>
      <c r="B44" s="314"/>
      <c r="C44" s="24"/>
      <c r="D44" s="25"/>
      <c r="E44" s="25"/>
      <c r="F44" s="25"/>
      <c r="G44" s="315"/>
      <c r="H44" s="315"/>
      <c r="I44" s="315"/>
      <c r="J44" s="315"/>
    </row>
    <row r="45" spans="1:10" x14ac:dyDescent="0.2">
      <c r="A45" s="286">
        <v>36</v>
      </c>
      <c r="B45" s="167"/>
      <c r="C45" s="309" t="s">
        <v>132</v>
      </c>
      <c r="D45" s="29"/>
      <c r="E45" s="29"/>
      <c r="F45" s="29"/>
      <c r="G45" s="583">
        <v>1200000</v>
      </c>
      <c r="H45" s="583">
        <v>0</v>
      </c>
      <c r="I45" s="583"/>
      <c r="J45" s="583">
        <v>1200000</v>
      </c>
    </row>
    <row r="46" spans="1:10" x14ac:dyDescent="0.2">
      <c r="A46" s="286">
        <v>37</v>
      </c>
      <c r="B46" s="167"/>
      <c r="C46" s="309"/>
      <c r="D46" s="169"/>
      <c r="E46" s="169"/>
      <c r="F46" s="29"/>
      <c r="G46" s="291"/>
      <c r="H46" s="291"/>
      <c r="I46" s="291"/>
      <c r="J46" s="291"/>
    </row>
    <row r="47" spans="1:10" x14ac:dyDescent="0.2">
      <c r="A47" s="286">
        <v>38</v>
      </c>
      <c r="B47" s="167"/>
      <c r="C47" s="302"/>
      <c r="D47" s="29"/>
      <c r="E47" s="29"/>
      <c r="F47" s="29"/>
      <c r="G47" s="316"/>
      <c r="H47" s="316"/>
      <c r="I47" s="316"/>
      <c r="J47" s="316"/>
    </row>
    <row r="48" spans="1:10" x14ac:dyDescent="0.2">
      <c r="A48" s="286">
        <v>39</v>
      </c>
      <c r="B48" s="167"/>
      <c r="C48" s="292"/>
      <c r="D48" s="29"/>
      <c r="E48" s="29"/>
      <c r="F48" s="29"/>
      <c r="G48" s="291"/>
      <c r="H48" s="291"/>
      <c r="I48" s="291"/>
      <c r="J48" s="291"/>
    </row>
    <row r="49" spans="1:10" x14ac:dyDescent="0.2">
      <c r="A49" s="286">
        <v>40</v>
      </c>
      <c r="B49" s="167"/>
      <c r="C49" s="292"/>
      <c r="D49" s="29"/>
      <c r="E49" s="29"/>
      <c r="F49" s="29"/>
      <c r="G49" s="300"/>
      <c r="H49" s="300"/>
      <c r="I49" s="300"/>
      <c r="J49" s="300"/>
    </row>
    <row r="50" spans="1:10" x14ac:dyDescent="0.2">
      <c r="A50" s="286">
        <v>41</v>
      </c>
      <c r="B50" s="167"/>
      <c r="C50" s="307" t="s">
        <v>74</v>
      </c>
      <c r="D50" s="33"/>
      <c r="E50" s="33"/>
      <c r="F50" s="33"/>
      <c r="G50" s="287">
        <v>31139813</v>
      </c>
      <c r="H50" s="287">
        <v>5684068</v>
      </c>
      <c r="I50" s="287"/>
      <c r="J50" s="287">
        <f>J43+J45</f>
        <v>36823881</v>
      </c>
    </row>
    <row r="51" spans="1:10" x14ac:dyDescent="0.2">
      <c r="A51" s="286">
        <v>42</v>
      </c>
      <c r="B51" s="167"/>
      <c r="C51" s="292" t="s">
        <v>117</v>
      </c>
      <c r="D51" s="29"/>
      <c r="E51" s="29"/>
      <c r="F51" s="29"/>
      <c r="G51" s="300"/>
      <c r="H51" s="300"/>
      <c r="I51" s="300"/>
      <c r="J51" s="300"/>
    </row>
    <row r="52" spans="1:10" x14ac:dyDescent="0.2">
      <c r="A52" s="286">
        <v>43</v>
      </c>
      <c r="B52" s="167"/>
      <c r="C52" s="292" t="s">
        <v>133</v>
      </c>
      <c r="D52" s="29"/>
      <c r="E52" s="29"/>
      <c r="F52" s="29"/>
      <c r="G52" s="290">
        <v>31139813</v>
      </c>
      <c r="H52" s="290">
        <v>5684068</v>
      </c>
      <c r="I52" s="290"/>
      <c r="J52" s="290">
        <f>J50</f>
        <v>36823881</v>
      </c>
    </row>
    <row r="53" spans="1:10" ht="13.5" thickBot="1" x14ac:dyDescent="0.25">
      <c r="A53" s="317">
        <v>44</v>
      </c>
      <c r="B53" s="181"/>
      <c r="C53" s="318"/>
      <c r="D53" s="86"/>
      <c r="E53" s="86"/>
      <c r="F53" s="86"/>
      <c r="G53" s="319"/>
      <c r="H53" s="643"/>
      <c r="I53" s="643"/>
      <c r="J53" s="320"/>
    </row>
  </sheetData>
  <mergeCells count="2">
    <mergeCell ref="A1:J1"/>
    <mergeCell ref="A2:J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O3" sqref="O3"/>
    </sheetView>
  </sheetViews>
  <sheetFormatPr defaultRowHeight="12.75" x14ac:dyDescent="0.2"/>
  <cols>
    <col min="1" max="1" width="5.85546875" customWidth="1"/>
  </cols>
  <sheetData>
    <row r="1" spans="1:16" x14ac:dyDescent="0.2">
      <c r="A1" s="1"/>
      <c r="B1" s="671" t="s">
        <v>312</v>
      </c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5"/>
      <c r="N1" s="1"/>
      <c r="O1" s="1"/>
      <c r="P1" s="1"/>
    </row>
    <row r="2" spans="1:16" x14ac:dyDescent="0.2">
      <c r="A2" s="1"/>
      <c r="B2" s="671" t="s">
        <v>323</v>
      </c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5"/>
      <c r="N2" s="1"/>
      <c r="O2" s="1"/>
      <c r="P2" s="1"/>
    </row>
    <row r="3" spans="1:16" x14ac:dyDescent="0.2">
      <c r="A3" s="1"/>
      <c r="B3" s="567"/>
      <c r="C3" s="567"/>
      <c r="D3" s="567"/>
      <c r="E3" s="567"/>
      <c r="F3" s="567"/>
      <c r="G3" s="567"/>
      <c r="H3" s="567"/>
      <c r="I3" s="567"/>
      <c r="J3" s="567"/>
      <c r="K3" s="567"/>
      <c r="L3" s="567"/>
      <c r="M3" s="5"/>
      <c r="N3" s="1"/>
      <c r="O3" s="1"/>
      <c r="P3" s="1"/>
    </row>
    <row r="4" spans="1:16" x14ac:dyDescent="0.2">
      <c r="A4" s="149" t="s">
        <v>96</v>
      </c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">
      <c r="A5" s="149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">
      <c r="A6" s="2"/>
      <c r="B6" s="2"/>
      <c r="C6" s="2"/>
      <c r="D6" s="321" t="s">
        <v>134</v>
      </c>
      <c r="E6" s="321"/>
      <c r="F6" s="321"/>
      <c r="G6" s="321"/>
      <c r="H6" s="321"/>
      <c r="I6" s="322"/>
      <c r="J6" s="322"/>
      <c r="K6" s="322"/>
      <c r="L6" s="2"/>
      <c r="M6" s="322"/>
      <c r="N6" s="322"/>
      <c r="O6" s="2"/>
      <c r="P6" s="1"/>
    </row>
    <row r="7" spans="1:16" ht="13.5" thickBot="1" x14ac:dyDescent="0.25">
      <c r="A7" s="2"/>
      <c r="B7" s="2"/>
      <c r="C7" s="2"/>
      <c r="D7" s="2"/>
      <c r="E7" s="2"/>
      <c r="F7" s="2"/>
      <c r="G7" s="2">
        <v>2015</v>
      </c>
      <c r="H7" s="2"/>
      <c r="I7" s="2"/>
      <c r="J7" s="2"/>
      <c r="K7" s="2"/>
      <c r="L7" s="2"/>
      <c r="M7" s="2"/>
      <c r="N7" s="1"/>
      <c r="O7" s="1" t="s">
        <v>32</v>
      </c>
      <c r="P7" s="1"/>
    </row>
    <row r="8" spans="1:16" ht="13.5" thickBot="1" x14ac:dyDescent="0.25">
      <c r="A8" s="227"/>
      <c r="B8" s="16"/>
      <c r="C8" s="18" t="s">
        <v>28</v>
      </c>
      <c r="D8" s="323"/>
      <c r="E8" s="323"/>
      <c r="F8" s="324"/>
      <c r="G8" s="325" t="s">
        <v>29</v>
      </c>
      <c r="H8" s="324"/>
      <c r="I8" s="325" t="s">
        <v>30</v>
      </c>
      <c r="J8" s="324"/>
      <c r="K8" s="325" t="s">
        <v>31</v>
      </c>
      <c r="L8" s="324"/>
      <c r="M8" s="326" t="s">
        <v>26</v>
      </c>
      <c r="N8" s="327"/>
      <c r="O8" s="328" t="s">
        <v>38</v>
      </c>
      <c r="P8" s="247"/>
    </row>
    <row r="9" spans="1:16" x14ac:dyDescent="0.2">
      <c r="A9" s="329">
        <v>1</v>
      </c>
      <c r="B9" s="203" t="s">
        <v>41</v>
      </c>
      <c r="C9" s="203" t="s">
        <v>42</v>
      </c>
      <c r="D9" s="330"/>
      <c r="E9" s="330"/>
      <c r="F9" s="331"/>
      <c r="G9" s="154" t="s">
        <v>10</v>
      </c>
      <c r="H9" s="332"/>
      <c r="I9" s="333" t="s">
        <v>135</v>
      </c>
      <c r="J9" s="331"/>
      <c r="K9" s="154" t="s">
        <v>11</v>
      </c>
      <c r="L9" s="332"/>
      <c r="M9" s="334" t="s">
        <v>12</v>
      </c>
      <c r="N9" s="334"/>
      <c r="O9" s="213" t="s">
        <v>11</v>
      </c>
      <c r="P9" s="213"/>
    </row>
    <row r="10" spans="1:16" ht="13.5" thickBot="1" x14ac:dyDescent="0.25">
      <c r="A10" s="335">
        <v>2</v>
      </c>
      <c r="B10" s="79"/>
      <c r="C10" s="60"/>
      <c r="D10" s="336"/>
      <c r="E10" s="336"/>
      <c r="F10" s="337"/>
      <c r="G10" s="338" t="s">
        <v>33</v>
      </c>
      <c r="H10" s="339" t="s">
        <v>50</v>
      </c>
      <c r="I10" s="338" t="s">
        <v>33</v>
      </c>
      <c r="J10" s="339" t="s">
        <v>50</v>
      </c>
      <c r="K10" s="338" t="s">
        <v>33</v>
      </c>
      <c r="L10" s="339" t="s">
        <v>50</v>
      </c>
      <c r="M10" s="340" t="s">
        <v>33</v>
      </c>
      <c r="N10" s="339" t="s">
        <v>50</v>
      </c>
      <c r="O10" s="341" t="s">
        <v>33</v>
      </c>
      <c r="P10" s="339" t="s">
        <v>50</v>
      </c>
    </row>
    <row r="11" spans="1:16" x14ac:dyDescent="0.2">
      <c r="A11" s="342">
        <v>3</v>
      </c>
      <c r="B11" s="15" t="s">
        <v>51</v>
      </c>
      <c r="C11" s="15"/>
      <c r="D11" s="188"/>
      <c r="E11" s="188"/>
      <c r="F11" s="189"/>
      <c r="G11" s="202"/>
      <c r="H11" s="242" t="s">
        <v>136</v>
      </c>
      <c r="I11" s="202"/>
      <c r="J11" s="155"/>
      <c r="K11" s="151"/>
      <c r="L11" s="151"/>
      <c r="M11" s="151"/>
      <c r="N11" s="151"/>
      <c r="O11" s="151"/>
      <c r="P11" s="151"/>
    </row>
    <row r="12" spans="1:16" x14ac:dyDescent="0.2">
      <c r="A12" s="343">
        <v>4</v>
      </c>
      <c r="B12" s="344" t="s">
        <v>52</v>
      </c>
      <c r="C12" s="100" t="s">
        <v>137</v>
      </c>
      <c r="D12" s="100"/>
      <c r="E12" s="29"/>
      <c r="F12" s="176"/>
      <c r="G12" s="286"/>
      <c r="H12" s="176"/>
      <c r="I12" s="162"/>
      <c r="J12" s="99"/>
      <c r="K12" s="28">
        <v>190</v>
      </c>
      <c r="L12" s="28">
        <v>190</v>
      </c>
      <c r="M12" s="28"/>
      <c r="N12" s="28"/>
      <c r="O12" s="28">
        <v>190</v>
      </c>
      <c r="P12" s="28">
        <v>190</v>
      </c>
    </row>
    <row r="13" spans="1:16" x14ac:dyDescent="0.2">
      <c r="A13" s="345">
        <v>5</v>
      </c>
      <c r="B13" s="344" t="s">
        <v>54</v>
      </c>
      <c r="C13" s="100" t="s">
        <v>138</v>
      </c>
      <c r="D13" s="100"/>
      <c r="E13" s="29"/>
      <c r="F13" s="176"/>
      <c r="G13" s="286">
        <v>6181</v>
      </c>
      <c r="H13" s="346">
        <v>6181</v>
      </c>
      <c r="I13" s="162">
        <v>1629</v>
      </c>
      <c r="J13" s="99">
        <v>1629</v>
      </c>
      <c r="K13" s="28">
        <v>2024</v>
      </c>
      <c r="L13" s="28">
        <v>2369</v>
      </c>
      <c r="M13" s="347">
        <v>4613</v>
      </c>
      <c r="N13" s="28">
        <v>1872</v>
      </c>
      <c r="O13" s="347">
        <v>14447</v>
      </c>
      <c r="P13" s="28">
        <v>12021</v>
      </c>
    </row>
    <row r="14" spans="1:16" x14ac:dyDescent="0.2">
      <c r="A14" s="345">
        <v>6</v>
      </c>
      <c r="B14" s="344" t="s">
        <v>56</v>
      </c>
      <c r="C14" s="674" t="s">
        <v>57</v>
      </c>
      <c r="D14" s="674"/>
      <c r="E14" s="29"/>
      <c r="F14" s="176"/>
      <c r="G14" s="286"/>
      <c r="H14" s="346"/>
      <c r="I14" s="162"/>
      <c r="J14" s="99"/>
      <c r="K14" s="28">
        <v>883</v>
      </c>
      <c r="L14" s="28">
        <v>883</v>
      </c>
      <c r="M14" s="28"/>
      <c r="N14" s="28"/>
      <c r="O14" s="28">
        <v>883</v>
      </c>
      <c r="P14" s="28">
        <v>883</v>
      </c>
    </row>
    <row r="15" spans="1:16" x14ac:dyDescent="0.2">
      <c r="A15" s="345">
        <v>7</v>
      </c>
      <c r="B15" s="344" t="s">
        <v>58</v>
      </c>
      <c r="C15" s="100" t="s">
        <v>59</v>
      </c>
      <c r="D15" s="100"/>
      <c r="E15" s="29"/>
      <c r="F15" s="176"/>
      <c r="G15" s="286"/>
      <c r="H15" s="346"/>
      <c r="I15" s="162"/>
      <c r="J15" s="99"/>
      <c r="K15" s="28">
        <v>2872</v>
      </c>
      <c r="L15" s="28">
        <v>3365</v>
      </c>
      <c r="M15" s="28"/>
      <c r="N15" s="28"/>
      <c r="O15" s="28">
        <v>2872</v>
      </c>
      <c r="P15" s="28">
        <v>3365</v>
      </c>
    </row>
    <row r="16" spans="1:16" x14ac:dyDescent="0.2">
      <c r="A16" s="345">
        <v>8</v>
      </c>
      <c r="B16" s="344" t="s">
        <v>87</v>
      </c>
      <c r="C16" s="100" t="s">
        <v>60</v>
      </c>
      <c r="D16" s="100"/>
      <c r="E16" s="29"/>
      <c r="F16" s="176"/>
      <c r="G16" s="286"/>
      <c r="H16" s="346"/>
      <c r="I16" s="162"/>
      <c r="J16" s="99"/>
      <c r="K16" s="28">
        <v>826</v>
      </c>
      <c r="L16" s="28">
        <v>891</v>
      </c>
      <c r="M16" s="28"/>
      <c r="N16" s="28"/>
      <c r="O16" s="28">
        <v>826</v>
      </c>
      <c r="P16" s="28">
        <v>891</v>
      </c>
    </row>
    <row r="17" spans="1:16" x14ac:dyDescent="0.2">
      <c r="A17" s="345">
        <v>9</v>
      </c>
      <c r="B17" s="101">
        <v>107055</v>
      </c>
      <c r="C17" s="100" t="s">
        <v>61</v>
      </c>
      <c r="D17" s="100"/>
      <c r="E17" s="29"/>
      <c r="F17" s="176"/>
      <c r="G17" s="286">
        <v>1691</v>
      </c>
      <c r="H17" s="346">
        <v>1691</v>
      </c>
      <c r="I17" s="162">
        <v>465</v>
      </c>
      <c r="J17" s="99">
        <v>465</v>
      </c>
      <c r="K17" s="28">
        <v>968</v>
      </c>
      <c r="L17" s="28">
        <v>1038</v>
      </c>
      <c r="M17" s="28"/>
      <c r="N17" s="28"/>
      <c r="O17" s="28">
        <v>3124</v>
      </c>
      <c r="P17" s="28">
        <v>3194</v>
      </c>
    </row>
    <row r="18" spans="1:16" x14ac:dyDescent="0.2">
      <c r="A18" s="345">
        <v>10</v>
      </c>
      <c r="B18" s="94" t="s">
        <v>62</v>
      </c>
      <c r="C18" s="100" t="s">
        <v>139</v>
      </c>
      <c r="D18" s="100"/>
      <c r="E18" s="29"/>
      <c r="F18" s="176"/>
      <c r="G18" s="286">
        <v>9950</v>
      </c>
      <c r="H18" s="346">
        <v>10631</v>
      </c>
      <c r="I18" s="162">
        <v>1394</v>
      </c>
      <c r="J18" s="99">
        <v>1520</v>
      </c>
      <c r="K18" s="28">
        <v>2086</v>
      </c>
      <c r="L18" s="28">
        <v>2476</v>
      </c>
      <c r="M18" s="28"/>
      <c r="N18" s="28"/>
      <c r="O18" s="28">
        <v>13279</v>
      </c>
      <c r="P18" s="28">
        <v>15209</v>
      </c>
    </row>
    <row r="19" spans="1:16" x14ac:dyDescent="0.2">
      <c r="A19" s="345">
        <v>11</v>
      </c>
      <c r="B19" s="94" t="s">
        <v>64</v>
      </c>
      <c r="C19" s="100" t="s">
        <v>140</v>
      </c>
      <c r="D19" s="100"/>
      <c r="E19" s="29"/>
      <c r="F19" s="176"/>
      <c r="G19" s="286">
        <v>660</v>
      </c>
      <c r="H19" s="346">
        <v>660</v>
      </c>
      <c r="I19" s="162">
        <v>161</v>
      </c>
      <c r="J19" s="99">
        <v>161</v>
      </c>
      <c r="K19" s="28">
        <v>234</v>
      </c>
      <c r="L19" s="28">
        <v>605</v>
      </c>
      <c r="M19" s="28"/>
      <c r="N19" s="28"/>
      <c r="O19" s="28">
        <v>1055</v>
      </c>
      <c r="P19" s="28">
        <v>1426</v>
      </c>
    </row>
    <row r="20" spans="1:16" x14ac:dyDescent="0.2">
      <c r="A20" s="345">
        <v>12</v>
      </c>
      <c r="B20" s="94" t="s">
        <v>66</v>
      </c>
      <c r="C20" s="100" t="s">
        <v>141</v>
      </c>
      <c r="D20" s="100"/>
      <c r="E20" s="29"/>
      <c r="F20" s="176"/>
      <c r="G20" s="286"/>
      <c r="H20" s="346"/>
      <c r="I20" s="162"/>
      <c r="J20" s="99"/>
      <c r="K20" s="28">
        <v>2655</v>
      </c>
      <c r="L20" s="28">
        <v>2655</v>
      </c>
      <c r="M20" s="28"/>
      <c r="N20" s="28"/>
      <c r="O20" s="28">
        <v>2655</v>
      </c>
      <c r="P20" s="28">
        <v>2655</v>
      </c>
    </row>
    <row r="21" spans="1:16" x14ac:dyDescent="0.2">
      <c r="A21" s="345">
        <v>13</v>
      </c>
      <c r="B21" s="94" t="s">
        <v>68</v>
      </c>
      <c r="C21" s="674" t="s">
        <v>142</v>
      </c>
      <c r="D21" s="674"/>
      <c r="E21" s="29"/>
      <c r="F21" s="176"/>
      <c r="G21" s="286"/>
      <c r="H21" s="346"/>
      <c r="I21" s="162"/>
      <c r="J21" s="99"/>
      <c r="K21" s="28">
        <v>104</v>
      </c>
      <c r="L21" s="28">
        <v>164</v>
      </c>
      <c r="M21" s="28"/>
      <c r="N21" s="28"/>
      <c r="O21" s="28">
        <v>104</v>
      </c>
      <c r="P21" s="28">
        <v>164</v>
      </c>
    </row>
    <row r="22" spans="1:16" x14ac:dyDescent="0.2">
      <c r="A22" s="345">
        <v>14</v>
      </c>
      <c r="B22" s="94" t="s">
        <v>283</v>
      </c>
      <c r="C22" s="674" t="s">
        <v>284</v>
      </c>
      <c r="D22" s="674"/>
      <c r="E22" s="33"/>
      <c r="F22" s="176"/>
      <c r="G22" s="588"/>
      <c r="H22" s="233"/>
      <c r="I22" s="162"/>
      <c r="J22" s="99"/>
      <c r="K22" s="28"/>
      <c r="L22" s="28">
        <v>390</v>
      </c>
      <c r="M22" s="28"/>
      <c r="N22" s="28"/>
      <c r="O22" s="28"/>
      <c r="P22" s="28">
        <v>390</v>
      </c>
    </row>
    <row r="23" spans="1:16" x14ac:dyDescent="0.2">
      <c r="A23" s="585">
        <v>15</v>
      </c>
      <c r="B23" s="586"/>
      <c r="C23" s="587"/>
      <c r="D23" s="587"/>
      <c r="E23" s="4"/>
      <c r="F23" s="242"/>
      <c r="G23" s="348"/>
      <c r="H23" s="349"/>
      <c r="I23" s="142"/>
      <c r="J23" s="143"/>
      <c r="K23" s="350"/>
      <c r="L23" s="350"/>
      <c r="M23" s="350"/>
      <c r="N23" s="350"/>
      <c r="O23" s="350"/>
      <c r="P23" s="350"/>
    </row>
    <row r="24" spans="1:16" x14ac:dyDescent="0.2">
      <c r="A24" s="351">
        <v>16</v>
      </c>
      <c r="B24" s="135"/>
      <c r="C24" s="678"/>
      <c r="D24" s="678"/>
      <c r="E24" s="47"/>
      <c r="F24" s="352"/>
      <c r="G24" s="286"/>
      <c r="H24" s="352"/>
      <c r="I24" s="195"/>
      <c r="J24" s="198"/>
      <c r="K24" s="249"/>
      <c r="L24" s="249"/>
      <c r="M24" s="249"/>
      <c r="N24" s="249"/>
      <c r="O24" s="249"/>
      <c r="P24" s="249"/>
    </row>
    <row r="25" spans="1:16" ht="13.5" thickBot="1" x14ac:dyDescent="0.25">
      <c r="A25" s="353">
        <v>17</v>
      </c>
      <c r="B25" s="354"/>
      <c r="C25" s="677"/>
      <c r="D25" s="677"/>
      <c r="E25" s="355"/>
      <c r="F25" s="356"/>
      <c r="G25" s="357"/>
      <c r="H25" s="358"/>
      <c r="I25" s="357"/>
      <c r="J25" s="358"/>
      <c r="K25" s="235"/>
      <c r="L25" s="235"/>
      <c r="M25" s="235"/>
      <c r="N25" s="235"/>
      <c r="O25" s="235"/>
      <c r="P25" s="359"/>
    </row>
    <row r="26" spans="1:16" ht="13.5" thickBot="1" x14ac:dyDescent="0.25">
      <c r="A26" s="360">
        <v>18</v>
      </c>
      <c r="B26" s="124" t="s">
        <v>143</v>
      </c>
      <c r="C26" s="124"/>
      <c r="D26" s="18"/>
      <c r="E26" s="18"/>
      <c r="F26" s="76"/>
      <c r="G26" s="69">
        <v>18482</v>
      </c>
      <c r="H26" s="80">
        <v>19385</v>
      </c>
      <c r="I26" s="69">
        <v>3649</v>
      </c>
      <c r="J26" s="80">
        <f>SUM(J12:J22)</f>
        <v>3775</v>
      </c>
      <c r="K26" s="69">
        <v>12842</v>
      </c>
      <c r="L26" s="80">
        <f>SUM(L12:L22)</f>
        <v>15026</v>
      </c>
      <c r="M26" s="361">
        <v>4613</v>
      </c>
      <c r="N26" s="227">
        <v>1872</v>
      </c>
      <c r="O26" s="362">
        <v>39435</v>
      </c>
      <c r="P26" s="227">
        <f>SUM(P12:P22)</f>
        <v>40388</v>
      </c>
    </row>
  </sheetData>
  <mergeCells count="7">
    <mergeCell ref="C25:D25"/>
    <mergeCell ref="B1:L1"/>
    <mergeCell ref="C14:D14"/>
    <mergeCell ref="C21:D21"/>
    <mergeCell ref="C22:D22"/>
    <mergeCell ref="C24:D24"/>
    <mergeCell ref="B2:L2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activeCell="M4" sqref="M4"/>
    </sheetView>
  </sheetViews>
  <sheetFormatPr defaultRowHeight="12.75" x14ac:dyDescent="0.2"/>
  <cols>
    <col min="14" max="14" width="9.5703125" customWidth="1"/>
  </cols>
  <sheetData>
    <row r="1" spans="1:15" x14ac:dyDescent="0.2">
      <c r="A1" s="671" t="s">
        <v>313</v>
      </c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1"/>
      <c r="N1" s="1"/>
      <c r="O1" s="1"/>
    </row>
    <row r="2" spans="1:15" x14ac:dyDescent="0.2">
      <c r="A2" s="671" t="s">
        <v>324</v>
      </c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1"/>
      <c r="N2" s="1"/>
      <c r="O2" s="1"/>
    </row>
    <row r="3" spans="1:15" x14ac:dyDescent="0.2">
      <c r="A3" s="1"/>
      <c r="B3" s="1"/>
      <c r="C3" s="1" t="s">
        <v>144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2" t="s">
        <v>22</v>
      </c>
      <c r="B4" s="2"/>
      <c r="C4" s="2"/>
      <c r="D4" s="2"/>
      <c r="E4" s="2"/>
      <c r="F4" s="1"/>
      <c r="G4" s="1"/>
      <c r="H4" s="1"/>
      <c r="I4" s="5"/>
      <c r="J4" s="5"/>
      <c r="K4" s="5"/>
      <c r="L4" s="5"/>
      <c r="M4" s="1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370"/>
      <c r="B6" s="321"/>
      <c r="C6" s="321"/>
      <c r="D6" s="321" t="s">
        <v>145</v>
      </c>
      <c r="E6" s="321"/>
      <c r="F6" s="321"/>
      <c r="G6" s="321"/>
      <c r="H6" s="321"/>
      <c r="I6" s="322"/>
      <c r="J6" s="322"/>
      <c r="K6" s="322"/>
      <c r="L6" s="2"/>
      <c r="M6" s="1"/>
      <c r="N6" s="1"/>
      <c r="O6" s="1"/>
    </row>
    <row r="7" spans="1:15" x14ac:dyDescent="0.2">
      <c r="A7" s="1"/>
      <c r="B7" s="2"/>
      <c r="C7" s="2"/>
      <c r="D7" s="2"/>
      <c r="E7" s="2"/>
      <c r="F7" s="2"/>
      <c r="G7" s="2">
        <v>2015</v>
      </c>
      <c r="H7" s="2"/>
      <c r="I7" s="2"/>
      <c r="J7" s="2"/>
      <c r="K7" s="2"/>
      <c r="L7" s="2"/>
      <c r="M7" s="1"/>
      <c r="N7" s="1"/>
      <c r="O7" s="1"/>
    </row>
    <row r="8" spans="1:15" x14ac:dyDescent="0.2">
      <c r="A8" s="1" t="s">
        <v>146</v>
      </c>
      <c r="B8" s="1"/>
      <c r="C8" s="1"/>
      <c r="D8" s="1"/>
      <c r="E8" s="1"/>
      <c r="F8" s="1"/>
      <c r="G8" s="1"/>
      <c r="H8" s="1"/>
      <c r="I8" s="1"/>
      <c r="J8" s="1"/>
      <c r="K8" s="1"/>
      <c r="L8" s="1" t="s">
        <v>32</v>
      </c>
      <c r="M8" s="1"/>
      <c r="N8" s="1"/>
      <c r="O8" s="1"/>
    </row>
    <row r="9" spans="1:15" x14ac:dyDescent="0.2">
      <c r="A9" s="369" t="s">
        <v>2</v>
      </c>
      <c r="B9" s="141"/>
      <c r="C9" s="141"/>
      <c r="D9" s="371" t="s">
        <v>52</v>
      </c>
      <c r="E9" s="371" t="s">
        <v>54</v>
      </c>
      <c r="F9" s="371" t="s">
        <v>56</v>
      </c>
      <c r="G9" s="371" t="s">
        <v>58</v>
      </c>
      <c r="H9" s="371" t="s">
        <v>87</v>
      </c>
      <c r="I9" s="371" t="s">
        <v>147</v>
      </c>
      <c r="J9" s="371" t="s">
        <v>62</v>
      </c>
      <c r="K9" s="371" t="s">
        <v>64</v>
      </c>
      <c r="L9" s="371" t="s">
        <v>66</v>
      </c>
      <c r="M9" s="371" t="s">
        <v>68</v>
      </c>
      <c r="N9" s="371" t="s">
        <v>283</v>
      </c>
      <c r="O9" s="372" t="s">
        <v>148</v>
      </c>
    </row>
    <row r="10" spans="1:15" x14ac:dyDescent="0.2">
      <c r="A10" s="373"/>
      <c r="B10" s="374"/>
      <c r="C10" s="374"/>
      <c r="D10" s="375" t="s">
        <v>149</v>
      </c>
      <c r="E10" s="375" t="s">
        <v>150</v>
      </c>
      <c r="F10" s="375" t="s">
        <v>57</v>
      </c>
      <c r="G10" s="375" t="s">
        <v>151</v>
      </c>
      <c r="H10" s="375" t="s">
        <v>152</v>
      </c>
      <c r="I10" s="375" t="s">
        <v>153</v>
      </c>
      <c r="J10" s="375" t="s">
        <v>154</v>
      </c>
      <c r="K10" s="375" t="s">
        <v>155</v>
      </c>
      <c r="L10" s="375" t="s">
        <v>156</v>
      </c>
      <c r="M10" s="375" t="s">
        <v>157</v>
      </c>
      <c r="N10" s="375" t="s">
        <v>285</v>
      </c>
      <c r="O10" s="376"/>
    </row>
    <row r="11" spans="1:15" x14ac:dyDescent="0.2">
      <c r="A11" s="377" t="s">
        <v>158</v>
      </c>
      <c r="B11" s="378"/>
      <c r="C11" s="378"/>
      <c r="D11" s="167"/>
      <c r="E11" s="167">
        <v>3590</v>
      </c>
      <c r="F11" s="167"/>
      <c r="G11" s="167"/>
      <c r="H11" s="167"/>
      <c r="I11" s="167">
        <v>1595</v>
      </c>
      <c r="J11" s="379">
        <v>10631</v>
      </c>
      <c r="K11" s="167"/>
      <c r="L11" s="167"/>
      <c r="M11" s="167"/>
      <c r="N11" s="167"/>
      <c r="O11" s="167">
        <v>15816</v>
      </c>
    </row>
    <row r="12" spans="1:15" x14ac:dyDescent="0.2">
      <c r="A12" s="377" t="s">
        <v>159</v>
      </c>
      <c r="B12" s="378"/>
      <c r="C12" s="378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</row>
    <row r="13" spans="1:15" x14ac:dyDescent="0.2">
      <c r="A13" s="380" t="s">
        <v>160</v>
      </c>
      <c r="B13" s="164"/>
      <c r="C13" s="164"/>
      <c r="D13" s="381">
        <v>0</v>
      </c>
      <c r="E13" s="381">
        <v>3590</v>
      </c>
      <c r="F13" s="381">
        <v>0</v>
      </c>
      <c r="G13" s="381">
        <v>0</v>
      </c>
      <c r="H13" s="381">
        <v>0</v>
      </c>
      <c r="I13" s="381">
        <v>1595</v>
      </c>
      <c r="J13" s="381">
        <v>10631</v>
      </c>
      <c r="K13" s="381">
        <v>0</v>
      </c>
      <c r="L13" s="381">
        <v>0</v>
      </c>
      <c r="M13" s="381">
        <v>0</v>
      </c>
      <c r="N13" s="381">
        <v>0</v>
      </c>
      <c r="O13" s="382">
        <v>15816</v>
      </c>
    </row>
    <row r="14" spans="1:15" x14ac:dyDescent="0.2">
      <c r="A14" s="377"/>
      <c r="B14" s="378"/>
      <c r="C14" s="378"/>
      <c r="D14" s="167"/>
      <c r="E14" s="167"/>
      <c r="F14" s="383"/>
      <c r="G14" s="167"/>
      <c r="H14" s="167"/>
      <c r="I14" s="167"/>
      <c r="J14" s="167"/>
      <c r="K14" s="167"/>
      <c r="L14" s="167"/>
      <c r="M14" s="167"/>
      <c r="N14" s="167"/>
      <c r="O14" s="167"/>
    </row>
    <row r="15" spans="1:15" x14ac:dyDescent="0.2">
      <c r="A15" s="302" t="s">
        <v>161</v>
      </c>
      <c r="B15" s="303"/>
      <c r="C15" s="303"/>
      <c r="D15" s="381"/>
      <c r="E15" s="381">
        <v>946</v>
      </c>
      <c r="F15" s="381"/>
      <c r="G15" s="381"/>
      <c r="H15" s="381"/>
      <c r="I15" s="381"/>
      <c r="J15" s="381"/>
      <c r="K15" s="381"/>
      <c r="L15" s="381"/>
      <c r="M15" s="381"/>
      <c r="N15" s="381"/>
      <c r="O15" s="167">
        <v>946</v>
      </c>
    </row>
    <row r="16" spans="1:15" x14ac:dyDescent="0.2">
      <c r="A16" s="377"/>
      <c r="B16" s="378"/>
      <c r="C16" s="378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</row>
    <row r="17" spans="1:15" x14ac:dyDescent="0.2">
      <c r="A17" s="377" t="s">
        <v>162</v>
      </c>
      <c r="B17" s="378"/>
      <c r="C17" s="378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</row>
    <row r="18" spans="1:15" x14ac:dyDescent="0.2">
      <c r="A18" s="377" t="s">
        <v>163</v>
      </c>
      <c r="B18" s="378"/>
      <c r="C18" s="378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</row>
    <row r="19" spans="1:15" x14ac:dyDescent="0.2">
      <c r="A19" s="377" t="s">
        <v>164</v>
      </c>
      <c r="B19" s="378"/>
      <c r="C19" s="378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</row>
    <row r="20" spans="1:15" x14ac:dyDescent="0.2">
      <c r="A20" s="302" t="s">
        <v>165</v>
      </c>
      <c r="B20" s="303"/>
      <c r="C20" s="303"/>
      <c r="D20" s="381">
        <v>0</v>
      </c>
      <c r="E20" s="381">
        <v>0</v>
      </c>
      <c r="F20" s="381">
        <v>0</v>
      </c>
      <c r="G20" s="381">
        <v>0</v>
      </c>
      <c r="H20" s="381">
        <v>0</v>
      </c>
      <c r="I20" s="381">
        <v>0</v>
      </c>
      <c r="J20" s="381">
        <v>0</v>
      </c>
      <c r="K20" s="381">
        <v>0</v>
      </c>
      <c r="L20" s="381">
        <v>0</v>
      </c>
      <c r="M20" s="381">
        <v>0</v>
      </c>
      <c r="N20" s="381">
        <v>0</v>
      </c>
      <c r="O20" s="167">
        <v>0</v>
      </c>
    </row>
    <row r="21" spans="1:15" x14ac:dyDescent="0.2">
      <c r="A21" s="377"/>
      <c r="B21" s="378"/>
      <c r="C21" s="378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</row>
    <row r="22" spans="1:15" x14ac:dyDescent="0.2">
      <c r="A22" s="377" t="s">
        <v>166</v>
      </c>
      <c r="B22" s="378"/>
      <c r="C22" s="378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</row>
    <row r="23" spans="1:15" x14ac:dyDescent="0.2">
      <c r="A23" s="377" t="s">
        <v>167</v>
      </c>
      <c r="B23" s="378"/>
      <c r="C23" s="378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</row>
    <row r="24" spans="1:15" x14ac:dyDescent="0.2">
      <c r="A24" s="302" t="s">
        <v>168</v>
      </c>
      <c r="B24" s="303"/>
      <c r="C24" s="303"/>
      <c r="D24" s="381">
        <v>0</v>
      </c>
      <c r="E24" s="381">
        <v>0</v>
      </c>
      <c r="F24" s="381">
        <v>0</v>
      </c>
      <c r="G24" s="381">
        <v>0</v>
      </c>
      <c r="H24" s="381">
        <v>0</v>
      </c>
      <c r="I24" s="381">
        <v>0</v>
      </c>
      <c r="J24" s="381">
        <v>0</v>
      </c>
      <c r="K24" s="381">
        <v>0</v>
      </c>
      <c r="L24" s="381">
        <v>0</v>
      </c>
      <c r="M24" s="381">
        <v>0</v>
      </c>
      <c r="N24" s="381">
        <v>0</v>
      </c>
      <c r="O24" s="167">
        <v>0</v>
      </c>
    </row>
    <row r="25" spans="1:15" x14ac:dyDescent="0.2">
      <c r="A25" s="377"/>
      <c r="B25" s="378"/>
      <c r="C25" s="378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</row>
    <row r="26" spans="1:15" x14ac:dyDescent="0.2">
      <c r="A26" s="377" t="s">
        <v>169</v>
      </c>
      <c r="B26" s="378"/>
      <c r="C26" s="378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</row>
    <row r="27" spans="1:15" x14ac:dyDescent="0.2">
      <c r="A27" s="377" t="s">
        <v>170</v>
      </c>
      <c r="B27" s="378"/>
      <c r="C27" s="378"/>
      <c r="D27" s="167"/>
      <c r="E27" s="167">
        <v>538</v>
      </c>
      <c r="F27" s="167"/>
      <c r="G27" s="167"/>
      <c r="H27" s="167"/>
      <c r="I27" s="167"/>
      <c r="J27" s="167"/>
      <c r="K27" s="167"/>
      <c r="L27" s="167"/>
      <c r="M27" s="167"/>
      <c r="N27" s="167"/>
      <c r="O27" s="167">
        <v>538</v>
      </c>
    </row>
    <row r="28" spans="1:15" x14ac:dyDescent="0.2">
      <c r="A28" s="378" t="s">
        <v>171</v>
      </c>
      <c r="B28" s="378"/>
      <c r="C28" s="378"/>
      <c r="D28" s="167"/>
      <c r="E28" s="167">
        <v>243</v>
      </c>
      <c r="F28" s="167"/>
      <c r="G28" s="167"/>
      <c r="H28" s="167"/>
      <c r="I28" s="167">
        <v>96</v>
      </c>
      <c r="J28" s="167">
        <v>222</v>
      </c>
      <c r="K28" s="167"/>
      <c r="L28" s="167"/>
      <c r="M28" s="167"/>
      <c r="N28" s="167"/>
      <c r="O28" s="167">
        <v>561</v>
      </c>
    </row>
    <row r="29" spans="1:15" x14ac:dyDescent="0.2">
      <c r="A29" s="377"/>
      <c r="B29" s="378"/>
      <c r="C29" s="378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</row>
    <row r="30" spans="1:15" x14ac:dyDescent="0.2">
      <c r="A30" s="377" t="s">
        <v>172</v>
      </c>
      <c r="B30" s="378"/>
      <c r="C30" s="378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</row>
    <row r="31" spans="1:15" x14ac:dyDescent="0.2">
      <c r="A31" s="302" t="s">
        <v>173</v>
      </c>
      <c r="B31" s="303"/>
      <c r="C31" s="303"/>
      <c r="D31" s="381">
        <v>0</v>
      </c>
      <c r="E31" s="381">
        <v>634</v>
      </c>
      <c r="F31" s="381">
        <v>0</v>
      </c>
      <c r="G31" s="381">
        <v>0</v>
      </c>
      <c r="H31" s="381">
        <v>0</v>
      </c>
      <c r="I31" s="381">
        <v>96</v>
      </c>
      <c r="J31" s="381">
        <v>222</v>
      </c>
      <c r="K31" s="381"/>
      <c r="L31" s="381">
        <v>0</v>
      </c>
      <c r="M31" s="381">
        <v>0</v>
      </c>
      <c r="N31" s="381">
        <v>0</v>
      </c>
      <c r="O31" s="382">
        <v>1099</v>
      </c>
    </row>
    <row r="32" spans="1:15" x14ac:dyDescent="0.2">
      <c r="A32" s="377"/>
      <c r="B32" s="378"/>
      <c r="C32" s="378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</row>
    <row r="33" spans="1:15" x14ac:dyDescent="0.2">
      <c r="A33" s="302" t="s">
        <v>174</v>
      </c>
      <c r="B33" s="303"/>
      <c r="C33" s="303"/>
      <c r="D33" s="381"/>
      <c r="E33" s="381">
        <v>864</v>
      </c>
      <c r="F33" s="381"/>
      <c r="G33" s="381"/>
      <c r="H33" s="381"/>
      <c r="I33" s="381"/>
      <c r="J33" s="381"/>
      <c r="K33" s="381">
        <v>660</v>
      </c>
      <c r="L33" s="381"/>
      <c r="M33" s="381"/>
      <c r="N33" s="381"/>
      <c r="O33" s="167">
        <v>1524</v>
      </c>
    </row>
    <row r="34" spans="1:15" ht="13.5" thickBot="1" x14ac:dyDescent="0.25">
      <c r="A34" s="384"/>
      <c r="B34" s="385"/>
      <c r="C34" s="385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</row>
    <row r="35" spans="1:15" ht="13.5" thickBot="1" x14ac:dyDescent="0.25">
      <c r="A35" s="386" t="s">
        <v>175</v>
      </c>
      <c r="B35" s="387"/>
      <c r="C35" s="387"/>
      <c r="D35" s="199">
        <v>0</v>
      </c>
      <c r="E35" s="199">
        <v>6181</v>
      </c>
      <c r="F35" s="199">
        <v>0</v>
      </c>
      <c r="G35" s="199">
        <v>0</v>
      </c>
      <c r="H35" s="199">
        <v>0</v>
      </c>
      <c r="I35" s="199">
        <v>1691</v>
      </c>
      <c r="J35" s="199">
        <v>10853</v>
      </c>
      <c r="K35" s="199">
        <v>660</v>
      </c>
      <c r="L35" s="199">
        <v>0</v>
      </c>
      <c r="M35" s="199">
        <v>0</v>
      </c>
      <c r="N35" s="70">
        <v>0</v>
      </c>
      <c r="O35" s="388">
        <v>19385</v>
      </c>
    </row>
    <row r="36" spans="1:15" x14ac:dyDescent="0.2">
      <c r="A36" s="389"/>
      <c r="B36" s="390"/>
      <c r="C36" s="390"/>
      <c r="D36" s="314"/>
      <c r="E36" s="314"/>
      <c r="F36" s="314"/>
      <c r="G36" s="314"/>
      <c r="H36" s="314"/>
      <c r="I36" s="314"/>
      <c r="J36" s="314"/>
      <c r="K36" s="314"/>
      <c r="L36" s="314"/>
      <c r="M36" s="314"/>
      <c r="N36" s="314"/>
      <c r="O36" s="314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 t="s">
        <v>332</v>
      </c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369" t="s">
        <v>2</v>
      </c>
      <c r="B43" s="141"/>
      <c r="C43" s="141"/>
      <c r="D43" s="371" t="s">
        <v>52</v>
      </c>
      <c r="E43" s="371" t="s">
        <v>54</v>
      </c>
      <c r="F43" s="371" t="s">
        <v>56</v>
      </c>
      <c r="G43" s="371" t="s">
        <v>58</v>
      </c>
      <c r="H43" s="371" t="s">
        <v>87</v>
      </c>
      <c r="I43" s="371" t="s">
        <v>147</v>
      </c>
      <c r="J43" s="371" t="s">
        <v>62</v>
      </c>
      <c r="K43" s="371" t="s">
        <v>64</v>
      </c>
      <c r="L43" s="371" t="s">
        <v>66</v>
      </c>
      <c r="M43" s="371" t="s">
        <v>68</v>
      </c>
      <c r="N43" s="371" t="s">
        <v>283</v>
      </c>
      <c r="O43" s="372" t="s">
        <v>148</v>
      </c>
    </row>
    <row r="44" spans="1:15" x14ac:dyDescent="0.2">
      <c r="A44" s="373"/>
      <c r="B44" s="374"/>
      <c r="C44" s="374"/>
      <c r="D44" s="375" t="s">
        <v>149</v>
      </c>
      <c r="E44" s="375" t="s">
        <v>150</v>
      </c>
      <c r="F44" s="375" t="s">
        <v>57</v>
      </c>
      <c r="G44" s="375" t="s">
        <v>151</v>
      </c>
      <c r="H44" s="375" t="s">
        <v>152</v>
      </c>
      <c r="I44" s="375" t="s">
        <v>153</v>
      </c>
      <c r="J44" s="375" t="s">
        <v>176</v>
      </c>
      <c r="K44" s="375" t="s">
        <v>155</v>
      </c>
      <c r="L44" s="375" t="s">
        <v>156</v>
      </c>
      <c r="M44" s="375" t="s">
        <v>157</v>
      </c>
      <c r="N44" s="375" t="s">
        <v>285</v>
      </c>
      <c r="O44" s="376"/>
    </row>
    <row r="45" spans="1:15" x14ac:dyDescent="0.2">
      <c r="A45" s="377" t="s">
        <v>177</v>
      </c>
      <c r="B45" s="378"/>
      <c r="C45" s="378"/>
      <c r="D45" s="167"/>
      <c r="E45" s="167">
        <v>1542</v>
      </c>
      <c r="F45" s="167"/>
      <c r="G45" s="167">
        <v>0</v>
      </c>
      <c r="H45" s="167"/>
      <c r="I45" s="167">
        <v>431</v>
      </c>
      <c r="J45" s="167">
        <v>1436</v>
      </c>
      <c r="K45" s="167">
        <v>161</v>
      </c>
      <c r="L45" s="167"/>
      <c r="M45" s="167"/>
      <c r="N45" s="167"/>
      <c r="O45" s="167">
        <v>3570</v>
      </c>
    </row>
    <row r="46" spans="1:15" x14ac:dyDescent="0.2">
      <c r="A46" s="377" t="s">
        <v>178</v>
      </c>
      <c r="B46" s="378"/>
      <c r="C46" s="378"/>
      <c r="D46" s="167"/>
      <c r="E46" s="167">
        <v>41</v>
      </c>
      <c r="F46" s="167"/>
      <c r="G46" s="167"/>
      <c r="H46" s="167"/>
      <c r="I46" s="167">
        <v>16</v>
      </c>
      <c r="J46" s="167">
        <v>40</v>
      </c>
      <c r="K46" s="167"/>
      <c r="L46" s="167"/>
      <c r="M46" s="167"/>
      <c r="N46" s="167"/>
      <c r="O46" s="167">
        <v>97</v>
      </c>
    </row>
    <row r="47" spans="1:15" x14ac:dyDescent="0.2">
      <c r="A47" s="377" t="s">
        <v>179</v>
      </c>
      <c r="B47" s="378"/>
      <c r="C47" s="378"/>
      <c r="D47" s="391"/>
      <c r="E47" s="391">
        <v>46</v>
      </c>
      <c r="F47" s="391"/>
      <c r="G47" s="391"/>
      <c r="H47" s="391"/>
      <c r="I47" s="391">
        <v>18</v>
      </c>
      <c r="J47" s="391">
        <v>44</v>
      </c>
      <c r="K47" s="391"/>
      <c r="L47" s="391"/>
      <c r="M47" s="391"/>
      <c r="N47" s="391"/>
      <c r="O47" s="167">
        <v>108</v>
      </c>
    </row>
    <row r="48" spans="1:15" x14ac:dyDescent="0.2">
      <c r="A48" s="377"/>
      <c r="B48" s="378"/>
      <c r="C48" s="378"/>
      <c r="D48" s="167"/>
      <c r="E48" s="167"/>
      <c r="F48" s="383"/>
      <c r="G48" s="167"/>
      <c r="H48" s="167"/>
      <c r="I48" s="167"/>
      <c r="J48" s="167"/>
      <c r="K48" s="167"/>
      <c r="L48" s="167"/>
      <c r="M48" s="167"/>
      <c r="N48" s="167"/>
      <c r="O48" s="167">
        <v>0</v>
      </c>
    </row>
    <row r="49" spans="1:15" x14ac:dyDescent="0.2">
      <c r="A49" s="302"/>
      <c r="B49" s="303"/>
      <c r="C49" s="303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167"/>
    </row>
    <row r="50" spans="1:15" x14ac:dyDescent="0.2">
      <c r="A50" s="380" t="s">
        <v>180</v>
      </c>
      <c r="B50" s="164"/>
      <c r="C50" s="164"/>
      <c r="D50" s="381">
        <v>0</v>
      </c>
      <c r="E50" s="381">
        <v>1629</v>
      </c>
      <c r="F50" s="381">
        <v>0</v>
      </c>
      <c r="G50" s="381">
        <v>0</v>
      </c>
      <c r="H50" s="381">
        <v>0</v>
      </c>
      <c r="I50" s="381">
        <v>465</v>
      </c>
      <c r="J50" s="381">
        <v>1520</v>
      </c>
      <c r="K50" s="381">
        <v>161</v>
      </c>
      <c r="L50" s="381">
        <v>0</v>
      </c>
      <c r="M50" s="381">
        <v>0</v>
      </c>
      <c r="N50" s="381">
        <v>0</v>
      </c>
      <c r="O50" s="382">
        <v>3775</v>
      </c>
    </row>
    <row r="51" spans="1:15" x14ac:dyDescent="0.2">
      <c r="A51" s="377"/>
      <c r="B51" s="378"/>
      <c r="C51" s="378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</row>
    <row r="52" spans="1:15" x14ac:dyDescent="0.2">
      <c r="A52" s="377"/>
      <c r="B52" s="378"/>
      <c r="C52" s="378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</row>
    <row r="53" spans="1:15" x14ac:dyDescent="0.2">
      <c r="A53" s="292" t="s">
        <v>181</v>
      </c>
      <c r="B53" s="29"/>
      <c r="C53" s="29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</row>
    <row r="54" spans="1:15" x14ac:dyDescent="0.2">
      <c r="A54" s="292" t="s">
        <v>182</v>
      </c>
      <c r="B54" s="29"/>
      <c r="C54" s="29"/>
      <c r="D54" s="167"/>
      <c r="E54" s="167">
        <v>24</v>
      </c>
      <c r="F54" s="167"/>
      <c r="G54" s="167"/>
      <c r="H54" s="167"/>
      <c r="I54" s="167">
        <v>24</v>
      </c>
      <c r="J54" s="167"/>
      <c r="K54" s="167"/>
      <c r="L54" s="167"/>
      <c r="M54" s="167"/>
      <c r="N54" s="167"/>
      <c r="O54" s="167">
        <v>48</v>
      </c>
    </row>
    <row r="55" spans="1:15" x14ac:dyDescent="0.2">
      <c r="A55" s="377" t="s">
        <v>286</v>
      </c>
      <c r="B55" s="378"/>
      <c r="C55" s="378"/>
      <c r="D55" s="167"/>
      <c r="E55" s="167">
        <v>15</v>
      </c>
      <c r="F55" s="167"/>
      <c r="G55" s="167"/>
      <c r="H55" s="167"/>
      <c r="I55" s="167"/>
      <c r="J55" s="167"/>
      <c r="K55" s="167"/>
      <c r="L55" s="167"/>
      <c r="M55" s="167">
        <v>50</v>
      </c>
      <c r="N55" s="167"/>
      <c r="O55" s="167">
        <v>65</v>
      </c>
    </row>
    <row r="56" spans="1:15" x14ac:dyDescent="0.2">
      <c r="A56" s="377" t="s">
        <v>183</v>
      </c>
      <c r="B56" s="378"/>
      <c r="C56" s="378"/>
      <c r="D56" s="391"/>
      <c r="E56" s="391">
        <v>5</v>
      </c>
      <c r="F56" s="391"/>
      <c r="G56" s="391">
        <v>5</v>
      </c>
      <c r="H56" s="391"/>
      <c r="I56" s="391">
        <v>5</v>
      </c>
      <c r="J56" s="391"/>
      <c r="K56" s="391">
        <v>40</v>
      </c>
      <c r="L56" s="391">
        <v>20</v>
      </c>
      <c r="M56" s="391"/>
      <c r="N56" s="391"/>
      <c r="O56" s="382">
        <v>75</v>
      </c>
    </row>
    <row r="57" spans="1:15" x14ac:dyDescent="0.2">
      <c r="A57" s="377" t="s">
        <v>184</v>
      </c>
      <c r="B57" s="378"/>
      <c r="C57" s="378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382">
        <v>0</v>
      </c>
    </row>
    <row r="58" spans="1:15" x14ac:dyDescent="0.2">
      <c r="A58" s="377" t="s">
        <v>185</v>
      </c>
      <c r="B58" s="378"/>
      <c r="C58" s="378"/>
      <c r="D58" s="167"/>
      <c r="E58" s="167">
        <v>29</v>
      </c>
      <c r="F58" s="167"/>
      <c r="G58" s="167"/>
      <c r="H58" s="167"/>
      <c r="I58" s="167"/>
      <c r="J58" s="167"/>
      <c r="K58" s="167"/>
      <c r="L58" s="167"/>
      <c r="M58" s="167"/>
      <c r="N58" s="167"/>
      <c r="O58" s="382">
        <v>29</v>
      </c>
    </row>
    <row r="59" spans="1:15" x14ac:dyDescent="0.2">
      <c r="A59" s="377" t="s">
        <v>186</v>
      </c>
      <c r="B59" s="378"/>
      <c r="C59" s="378"/>
      <c r="D59" s="167"/>
      <c r="E59" s="167"/>
      <c r="F59" s="167"/>
      <c r="G59" s="167">
        <v>400</v>
      </c>
      <c r="H59" s="167"/>
      <c r="I59" s="167">
        <v>500</v>
      </c>
      <c r="J59" s="167"/>
      <c r="K59" s="167"/>
      <c r="L59" s="167"/>
      <c r="M59" s="167">
        <v>20</v>
      </c>
      <c r="N59" s="167"/>
      <c r="O59" s="382">
        <v>920</v>
      </c>
    </row>
    <row r="60" spans="1:15" x14ac:dyDescent="0.2">
      <c r="A60" s="377" t="s">
        <v>187</v>
      </c>
      <c r="B60" s="378"/>
      <c r="C60" s="378"/>
      <c r="D60" s="391"/>
      <c r="E60" s="391"/>
      <c r="F60" s="391"/>
      <c r="G60" s="391">
        <v>50</v>
      </c>
      <c r="H60" s="391"/>
      <c r="I60" s="391">
        <v>30</v>
      </c>
      <c r="J60" s="391"/>
      <c r="K60" s="391"/>
      <c r="L60" s="391"/>
      <c r="M60" s="391"/>
      <c r="N60" s="391"/>
      <c r="O60" s="382">
        <v>80</v>
      </c>
    </row>
    <row r="61" spans="1:15" x14ac:dyDescent="0.2">
      <c r="A61" s="377" t="s">
        <v>188</v>
      </c>
      <c r="B61" s="378"/>
      <c r="C61" s="378"/>
      <c r="D61" s="167"/>
      <c r="E61" s="167">
        <v>100</v>
      </c>
      <c r="F61" s="167"/>
      <c r="G61" s="167">
        <v>25</v>
      </c>
      <c r="H61" s="167"/>
      <c r="I61" s="167">
        <v>16</v>
      </c>
      <c r="J61" s="167"/>
      <c r="K61" s="167"/>
      <c r="L61" s="167">
        <v>50</v>
      </c>
      <c r="M61" s="167">
        <v>30</v>
      </c>
      <c r="N61" s="167"/>
      <c r="O61" s="382">
        <v>221</v>
      </c>
    </row>
    <row r="62" spans="1:15" x14ac:dyDescent="0.2">
      <c r="A62" s="377" t="s">
        <v>189</v>
      </c>
      <c r="B62" s="378"/>
      <c r="C62" s="378"/>
      <c r="D62" s="167"/>
      <c r="E62" s="167">
        <v>5</v>
      </c>
      <c r="F62" s="167"/>
      <c r="G62" s="167">
        <v>500</v>
      </c>
      <c r="H62" s="167"/>
      <c r="I62" s="167"/>
      <c r="J62" s="167"/>
      <c r="K62" s="167">
        <v>90</v>
      </c>
      <c r="L62" s="167">
        <v>20</v>
      </c>
      <c r="M62" s="167"/>
      <c r="N62" s="167"/>
      <c r="O62" s="382">
        <v>615</v>
      </c>
    </row>
    <row r="63" spans="1:15" x14ac:dyDescent="0.2">
      <c r="A63" s="377" t="s">
        <v>190</v>
      </c>
      <c r="B63" s="378"/>
      <c r="C63" s="378"/>
      <c r="D63" s="167"/>
      <c r="E63" s="167">
        <v>20</v>
      </c>
      <c r="F63" s="167"/>
      <c r="G63" s="167">
        <v>100</v>
      </c>
      <c r="H63" s="167"/>
      <c r="I63" s="167">
        <v>3</v>
      </c>
      <c r="J63" s="167">
        <v>1842</v>
      </c>
      <c r="K63" s="167">
        <v>210</v>
      </c>
      <c r="L63" s="167">
        <v>20</v>
      </c>
      <c r="M63" s="167"/>
      <c r="N63" s="167">
        <v>20</v>
      </c>
      <c r="O63" s="382">
        <v>2195</v>
      </c>
    </row>
    <row r="64" spans="1:15" x14ac:dyDescent="0.2">
      <c r="A64" s="302" t="s">
        <v>191</v>
      </c>
      <c r="B64" s="303"/>
      <c r="C64" s="303"/>
      <c r="D64" s="381">
        <v>0</v>
      </c>
      <c r="E64" s="381">
        <v>197</v>
      </c>
      <c r="F64" s="381">
        <v>0</v>
      </c>
      <c r="G64" s="381">
        <v>1080</v>
      </c>
      <c r="H64" s="381">
        <v>0</v>
      </c>
      <c r="I64" s="381">
        <v>578</v>
      </c>
      <c r="J64" s="381">
        <v>1842</v>
      </c>
      <c r="K64" s="381">
        <v>340</v>
      </c>
      <c r="L64" s="381">
        <v>110</v>
      </c>
      <c r="M64" s="381">
        <v>100</v>
      </c>
      <c r="N64" s="381">
        <v>20</v>
      </c>
      <c r="O64" s="382">
        <v>4247</v>
      </c>
    </row>
    <row r="65" spans="1:15" x14ac:dyDescent="0.2">
      <c r="A65" s="377"/>
      <c r="B65" s="378"/>
      <c r="C65" s="378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382"/>
    </row>
    <row r="66" spans="1:15" x14ac:dyDescent="0.2">
      <c r="A66" s="377" t="s">
        <v>192</v>
      </c>
      <c r="B66" s="378"/>
      <c r="C66" s="378"/>
      <c r="D66" s="167"/>
      <c r="E66" s="167">
        <v>90</v>
      </c>
      <c r="F66" s="167"/>
      <c r="G66" s="167"/>
      <c r="H66" s="167"/>
      <c r="I66" s="167">
        <v>24</v>
      </c>
      <c r="J66" s="167"/>
      <c r="K66" s="167">
        <v>45</v>
      </c>
      <c r="L66" s="167"/>
      <c r="M66" s="167"/>
      <c r="N66" s="167">
        <v>30</v>
      </c>
      <c r="O66" s="382">
        <v>149</v>
      </c>
    </row>
    <row r="67" spans="1:15" x14ac:dyDescent="0.2">
      <c r="A67" s="377" t="s">
        <v>193</v>
      </c>
      <c r="B67" s="378"/>
      <c r="C67" s="378"/>
      <c r="D67" s="167"/>
      <c r="E67" s="167">
        <v>60</v>
      </c>
      <c r="F67" s="167"/>
      <c r="G67" s="167"/>
      <c r="H67" s="167"/>
      <c r="I67" s="167"/>
      <c r="J67" s="167"/>
      <c r="K67" s="167"/>
      <c r="L67" s="167"/>
      <c r="M67" s="167"/>
      <c r="N67" s="167"/>
      <c r="O67" s="382">
        <v>60</v>
      </c>
    </row>
    <row r="68" spans="1:15" x14ac:dyDescent="0.2">
      <c r="A68" s="302" t="s">
        <v>194</v>
      </c>
      <c r="B68" s="303"/>
      <c r="C68" s="303"/>
      <c r="D68" s="381">
        <v>0</v>
      </c>
      <c r="E68" s="381">
        <v>150</v>
      </c>
      <c r="F68" s="381">
        <v>0</v>
      </c>
      <c r="G68" s="381">
        <v>0</v>
      </c>
      <c r="H68" s="381">
        <v>0</v>
      </c>
      <c r="I68" s="381">
        <v>24</v>
      </c>
      <c r="J68" s="381">
        <v>0</v>
      </c>
      <c r="K68" s="381">
        <v>45</v>
      </c>
      <c r="L68" s="381">
        <v>0</v>
      </c>
      <c r="M68" s="381">
        <v>0</v>
      </c>
      <c r="N68" s="381">
        <v>30</v>
      </c>
      <c r="O68" s="382">
        <v>209</v>
      </c>
    </row>
    <row r="69" spans="1:15" x14ac:dyDescent="0.2">
      <c r="A69" s="302"/>
      <c r="B69" s="303"/>
      <c r="C69" s="303"/>
      <c r="D69" s="381"/>
      <c r="E69" s="381"/>
      <c r="F69" s="381"/>
      <c r="G69" s="381"/>
      <c r="H69" s="381"/>
      <c r="I69" s="381"/>
      <c r="J69" s="381"/>
      <c r="K69" s="381"/>
      <c r="L69" s="381"/>
      <c r="M69" s="381"/>
      <c r="N69" s="381"/>
      <c r="O69" s="167"/>
    </row>
    <row r="70" spans="1:15" x14ac:dyDescent="0.2">
      <c r="A70" s="377"/>
      <c r="B70" s="378"/>
      <c r="C70" s="378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</row>
    <row r="71" spans="1:15" x14ac:dyDescent="0.2">
      <c r="A71" s="377"/>
      <c r="B71" s="378"/>
      <c r="C71" s="378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</row>
    <row r="72" spans="1:15" x14ac:dyDescent="0.2">
      <c r="A72" s="377"/>
      <c r="B72" s="378"/>
      <c r="C72" s="378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 t="s">
        <v>331</v>
      </c>
      <c r="O80" s="1"/>
    </row>
    <row r="81" spans="1: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">
      <c r="A82" s="369" t="s">
        <v>2</v>
      </c>
      <c r="B82" s="141"/>
      <c r="C82" s="141"/>
      <c r="D82" s="371" t="s">
        <v>52</v>
      </c>
      <c r="E82" s="371" t="s">
        <v>54</v>
      </c>
      <c r="F82" s="371" t="s">
        <v>56</v>
      </c>
      <c r="G82" s="371" t="s">
        <v>58</v>
      </c>
      <c r="H82" s="371" t="s">
        <v>87</v>
      </c>
      <c r="I82" s="371" t="s">
        <v>147</v>
      </c>
      <c r="J82" s="371" t="s">
        <v>62</v>
      </c>
      <c r="K82" s="371" t="s">
        <v>64</v>
      </c>
      <c r="L82" s="371" t="s">
        <v>66</v>
      </c>
      <c r="M82" s="371" t="s">
        <v>68</v>
      </c>
      <c r="N82" s="371" t="s">
        <v>283</v>
      </c>
      <c r="O82" s="372" t="s">
        <v>148</v>
      </c>
    </row>
    <row r="83" spans="1:15" x14ac:dyDescent="0.2">
      <c r="A83" s="373"/>
      <c r="B83" s="374"/>
      <c r="C83" s="374"/>
      <c r="D83" s="375" t="s">
        <v>149</v>
      </c>
      <c r="E83" s="375" t="s">
        <v>150</v>
      </c>
      <c r="F83" s="375" t="s">
        <v>57</v>
      </c>
      <c r="G83" s="375" t="s">
        <v>151</v>
      </c>
      <c r="H83" s="375" t="s">
        <v>152</v>
      </c>
      <c r="I83" s="375" t="s">
        <v>153</v>
      </c>
      <c r="J83" s="375" t="s">
        <v>176</v>
      </c>
      <c r="K83" s="375" t="s">
        <v>155</v>
      </c>
      <c r="L83" s="375" t="s">
        <v>156</v>
      </c>
      <c r="M83" s="375" t="s">
        <v>157</v>
      </c>
      <c r="N83" s="375" t="s">
        <v>285</v>
      </c>
      <c r="O83" s="376"/>
    </row>
    <row r="84" spans="1:15" x14ac:dyDescent="0.2">
      <c r="A84" s="377"/>
      <c r="B84" s="378"/>
      <c r="C84" s="378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</row>
    <row r="85" spans="1:15" x14ac:dyDescent="0.2">
      <c r="A85" s="377" t="s">
        <v>195</v>
      </c>
      <c r="B85" s="378"/>
      <c r="C85" s="378"/>
      <c r="D85" s="167"/>
      <c r="E85" s="167"/>
      <c r="F85" s="167"/>
      <c r="G85" s="167"/>
      <c r="H85" s="167">
        <v>715</v>
      </c>
      <c r="I85" s="167"/>
      <c r="J85" s="167"/>
      <c r="K85" s="167"/>
      <c r="L85" s="167"/>
      <c r="M85" s="167"/>
      <c r="N85" s="167"/>
      <c r="O85" s="167">
        <v>715</v>
      </c>
    </row>
    <row r="86" spans="1:15" x14ac:dyDescent="0.2">
      <c r="A86" s="377" t="s">
        <v>196</v>
      </c>
      <c r="B86" s="378"/>
      <c r="C86" s="378"/>
      <c r="D86" s="391"/>
      <c r="E86" s="391"/>
      <c r="F86" s="391"/>
      <c r="G86" s="391">
        <v>80</v>
      </c>
      <c r="H86" s="391"/>
      <c r="I86" s="391"/>
      <c r="J86" s="391"/>
      <c r="K86" s="391"/>
      <c r="L86" s="391"/>
      <c r="M86" s="391"/>
      <c r="N86" s="391"/>
      <c r="O86" s="167">
        <v>80</v>
      </c>
    </row>
    <row r="87" spans="1:15" x14ac:dyDescent="0.2">
      <c r="A87" s="377" t="s">
        <v>197</v>
      </c>
      <c r="B87" s="378"/>
      <c r="C87" s="378"/>
      <c r="D87" s="167"/>
      <c r="E87" s="392">
        <v>350</v>
      </c>
      <c r="F87" s="167"/>
      <c r="G87" s="167">
        <v>300</v>
      </c>
      <c r="H87" s="167"/>
      <c r="I87" s="167"/>
      <c r="J87" s="167"/>
      <c r="K87" s="167">
        <v>45</v>
      </c>
      <c r="L87" s="167">
        <v>110</v>
      </c>
      <c r="M87" s="167"/>
      <c r="N87" s="167">
        <v>200</v>
      </c>
      <c r="O87" s="167">
        <v>1005</v>
      </c>
    </row>
    <row r="88" spans="1:15" x14ac:dyDescent="0.2">
      <c r="A88" s="377" t="s">
        <v>198</v>
      </c>
      <c r="B88" s="378"/>
      <c r="C88" s="378"/>
      <c r="D88" s="391"/>
      <c r="E88" s="391">
        <v>165</v>
      </c>
      <c r="F88" s="391">
        <v>700</v>
      </c>
      <c r="G88" s="391">
        <v>200</v>
      </c>
      <c r="H88" s="391"/>
      <c r="I88" s="391"/>
      <c r="J88" s="391"/>
      <c r="K88" s="391">
        <v>30</v>
      </c>
      <c r="L88" s="391">
        <v>35</v>
      </c>
      <c r="M88" s="391">
        <v>14</v>
      </c>
      <c r="N88" s="391">
        <v>70</v>
      </c>
      <c r="O88" s="167">
        <v>1214</v>
      </c>
    </row>
    <row r="89" spans="1:15" x14ac:dyDescent="0.2">
      <c r="A89" s="377" t="s">
        <v>199</v>
      </c>
      <c r="B89" s="378"/>
      <c r="C89" s="378"/>
      <c r="D89" s="391"/>
      <c r="E89" s="391">
        <v>65</v>
      </c>
      <c r="F89" s="391"/>
      <c r="G89" s="391">
        <v>250</v>
      </c>
      <c r="H89" s="391"/>
      <c r="I89" s="391"/>
      <c r="J89" s="391"/>
      <c r="K89" s="391"/>
      <c r="L89" s="391">
        <v>16</v>
      </c>
      <c r="M89" s="391"/>
      <c r="N89" s="391"/>
      <c r="O89" s="167">
        <v>331</v>
      </c>
    </row>
    <row r="90" spans="1:15" x14ac:dyDescent="0.2">
      <c r="A90" s="377" t="s">
        <v>200</v>
      </c>
      <c r="B90" s="378"/>
      <c r="C90" s="378"/>
      <c r="D90" s="167"/>
      <c r="E90" s="167">
        <v>50</v>
      </c>
      <c r="F90" s="167"/>
      <c r="G90" s="167">
        <v>465</v>
      </c>
      <c r="H90" s="167"/>
      <c r="I90" s="167">
        <v>120</v>
      </c>
      <c r="J90" s="167"/>
      <c r="K90" s="167">
        <v>15</v>
      </c>
      <c r="L90" s="167">
        <v>20</v>
      </c>
      <c r="M90" s="167">
        <v>20</v>
      </c>
      <c r="N90" s="167"/>
      <c r="O90" s="167">
        <v>690</v>
      </c>
    </row>
    <row r="91" spans="1:15" x14ac:dyDescent="0.2">
      <c r="A91" s="377" t="s">
        <v>287</v>
      </c>
      <c r="B91" s="378"/>
      <c r="C91" s="378"/>
      <c r="D91" s="167">
        <v>150</v>
      </c>
      <c r="E91" s="167">
        <v>50</v>
      </c>
      <c r="F91" s="167"/>
      <c r="G91" s="167">
        <v>300</v>
      </c>
      <c r="H91" s="167"/>
      <c r="I91" s="167"/>
      <c r="J91" s="167">
        <v>130</v>
      </c>
      <c r="K91" s="167">
        <v>20</v>
      </c>
      <c r="L91" s="393">
        <v>1800</v>
      </c>
      <c r="M91" s="167"/>
      <c r="N91" s="167"/>
      <c r="O91" s="167">
        <v>2450</v>
      </c>
    </row>
    <row r="92" spans="1:15" x14ac:dyDescent="0.2">
      <c r="A92" s="292" t="s">
        <v>201</v>
      </c>
      <c r="B92" s="29"/>
      <c r="C92" s="29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>
        <v>0</v>
      </c>
    </row>
    <row r="93" spans="1:15" x14ac:dyDescent="0.2">
      <c r="A93" s="292" t="s">
        <v>202</v>
      </c>
      <c r="B93" s="29"/>
      <c r="C93" s="29"/>
      <c r="D93" s="167"/>
      <c r="E93" s="167"/>
      <c r="F93" s="167"/>
      <c r="G93" s="167">
        <v>50</v>
      </c>
      <c r="H93" s="167"/>
      <c r="I93" s="167"/>
      <c r="J93" s="167"/>
      <c r="K93" s="167"/>
      <c r="L93" s="167"/>
      <c r="M93" s="382"/>
      <c r="N93" s="382"/>
      <c r="O93" s="393">
        <v>50</v>
      </c>
    </row>
    <row r="94" spans="1:15" x14ac:dyDescent="0.2">
      <c r="A94" s="307" t="s">
        <v>203</v>
      </c>
      <c r="B94" s="33"/>
      <c r="C94" s="33"/>
      <c r="D94" s="381">
        <v>150</v>
      </c>
      <c r="E94" s="381">
        <v>680</v>
      </c>
      <c r="F94" s="381">
        <v>700</v>
      </c>
      <c r="G94" s="381">
        <v>1645</v>
      </c>
      <c r="H94" s="381">
        <v>715</v>
      </c>
      <c r="I94" s="381">
        <v>120</v>
      </c>
      <c r="J94" s="381">
        <v>130</v>
      </c>
      <c r="K94" s="381">
        <v>110</v>
      </c>
      <c r="L94" s="381">
        <v>1981</v>
      </c>
      <c r="M94" s="382">
        <v>34</v>
      </c>
      <c r="N94" s="382">
        <v>270</v>
      </c>
      <c r="O94" s="382">
        <f>SUM(D94:N94)</f>
        <v>6535</v>
      </c>
    </row>
    <row r="95" spans="1:15" x14ac:dyDescent="0.2">
      <c r="A95" s="377"/>
      <c r="B95" s="378"/>
      <c r="C95" s="378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>
        <v>0</v>
      </c>
    </row>
    <row r="96" spans="1:15" x14ac:dyDescent="0.2">
      <c r="A96" s="293" t="s">
        <v>204</v>
      </c>
      <c r="B96" s="378"/>
      <c r="C96" s="378"/>
      <c r="D96" s="391"/>
      <c r="E96" s="382">
        <v>800</v>
      </c>
      <c r="F96" s="391"/>
      <c r="G96" s="391"/>
      <c r="H96" s="391"/>
      <c r="I96" s="391"/>
      <c r="J96" s="391"/>
      <c r="K96" s="391"/>
      <c r="L96" s="391"/>
      <c r="M96" s="391"/>
      <c r="N96" s="391"/>
      <c r="O96" s="167">
        <v>800</v>
      </c>
    </row>
    <row r="97" spans="1:15" x14ac:dyDescent="0.2">
      <c r="A97" s="302" t="s">
        <v>205</v>
      </c>
      <c r="B97" s="303"/>
      <c r="C97" s="303"/>
      <c r="D97" s="381"/>
      <c r="E97" s="381"/>
      <c r="F97" s="381"/>
      <c r="G97" s="381"/>
      <c r="H97" s="381"/>
      <c r="I97" s="381"/>
      <c r="J97" s="381"/>
      <c r="K97" s="381"/>
      <c r="L97" s="381"/>
      <c r="M97" s="381"/>
      <c r="N97" s="381"/>
      <c r="O97" s="382">
        <v>0</v>
      </c>
    </row>
    <row r="98" spans="1:15" x14ac:dyDescent="0.2">
      <c r="A98" s="377"/>
      <c r="B98" s="378"/>
      <c r="C98" s="378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>
        <v>0</v>
      </c>
    </row>
    <row r="99" spans="1:15" x14ac:dyDescent="0.2">
      <c r="A99" s="302" t="s">
        <v>206</v>
      </c>
      <c r="B99" s="303"/>
      <c r="C99" s="303"/>
      <c r="D99" s="381">
        <v>40</v>
      </c>
      <c r="E99" s="381">
        <v>292</v>
      </c>
      <c r="F99" s="381">
        <v>183</v>
      </c>
      <c r="G99" s="381">
        <v>590</v>
      </c>
      <c r="H99" s="381">
        <v>176</v>
      </c>
      <c r="I99" s="381">
        <v>176</v>
      </c>
      <c r="J99" s="381">
        <v>504</v>
      </c>
      <c r="K99" s="381">
        <v>110</v>
      </c>
      <c r="L99" s="381">
        <v>564</v>
      </c>
      <c r="M99" s="381">
        <v>30</v>
      </c>
      <c r="N99" s="381">
        <v>70</v>
      </c>
      <c r="O99" s="382">
        <v>2715</v>
      </c>
    </row>
    <row r="100" spans="1:15" x14ac:dyDescent="0.2">
      <c r="A100" s="377"/>
      <c r="B100" s="378"/>
      <c r="C100" s="378"/>
      <c r="D100" s="391"/>
      <c r="E100" s="391"/>
      <c r="F100" s="391"/>
      <c r="G100" s="391"/>
      <c r="H100" s="391"/>
      <c r="I100" s="391"/>
      <c r="J100" s="391"/>
      <c r="K100" s="391"/>
      <c r="L100" s="391"/>
      <c r="M100" s="391"/>
      <c r="N100" s="391"/>
      <c r="O100" s="167">
        <v>0</v>
      </c>
    </row>
    <row r="101" spans="1:15" x14ac:dyDescent="0.2">
      <c r="A101" s="377" t="s">
        <v>207</v>
      </c>
      <c r="B101" s="378"/>
      <c r="C101" s="378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>
        <v>0</v>
      </c>
    </row>
    <row r="102" spans="1:15" x14ac:dyDescent="0.2">
      <c r="A102" s="377" t="s">
        <v>208</v>
      </c>
      <c r="B102" s="378"/>
      <c r="C102" s="378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>
        <v>0</v>
      </c>
    </row>
    <row r="103" spans="1:15" x14ac:dyDescent="0.2">
      <c r="A103" s="302"/>
      <c r="B103" s="303"/>
      <c r="C103" s="303"/>
      <c r="D103" s="381"/>
      <c r="E103" s="381"/>
      <c r="F103" s="381"/>
      <c r="G103" s="381"/>
      <c r="H103" s="381"/>
      <c r="I103" s="381"/>
      <c r="J103" s="381"/>
      <c r="K103" s="381"/>
      <c r="L103" s="381"/>
      <c r="M103" s="381"/>
      <c r="N103" s="381"/>
      <c r="O103" s="167">
        <v>0</v>
      </c>
    </row>
    <row r="104" spans="1:15" x14ac:dyDescent="0.2">
      <c r="A104" s="302" t="s">
        <v>209</v>
      </c>
      <c r="B104" s="303"/>
      <c r="C104" s="303"/>
      <c r="D104" s="381">
        <v>0</v>
      </c>
      <c r="E104" s="381">
        <v>0</v>
      </c>
      <c r="F104" s="381">
        <v>0</v>
      </c>
      <c r="G104" s="381">
        <v>0</v>
      </c>
      <c r="H104" s="381">
        <v>0</v>
      </c>
      <c r="I104" s="381">
        <v>0</v>
      </c>
      <c r="J104" s="381">
        <v>0</v>
      </c>
      <c r="K104" s="381">
        <v>0</v>
      </c>
      <c r="L104" s="381">
        <v>0</v>
      </c>
      <c r="M104" s="381">
        <v>0</v>
      </c>
      <c r="N104" s="381">
        <v>0</v>
      </c>
      <c r="O104" s="382">
        <v>0</v>
      </c>
    </row>
    <row r="105" spans="1:15" x14ac:dyDescent="0.2">
      <c r="A105" s="377"/>
      <c r="B105" s="378"/>
      <c r="C105" s="378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>
        <v>0</v>
      </c>
    </row>
    <row r="106" spans="1:15" x14ac:dyDescent="0.2">
      <c r="A106" s="302" t="s">
        <v>210</v>
      </c>
      <c r="B106" s="303"/>
      <c r="C106" s="303"/>
      <c r="D106" s="381"/>
      <c r="E106" s="381">
        <v>250</v>
      </c>
      <c r="F106" s="381"/>
      <c r="G106" s="381">
        <v>50</v>
      </c>
      <c r="H106" s="381"/>
      <c r="I106" s="381">
        <v>140</v>
      </c>
      <c r="J106" s="381"/>
      <c r="K106" s="381"/>
      <c r="L106" s="381"/>
      <c r="M106" s="381"/>
      <c r="N106" s="381"/>
      <c r="O106" s="382">
        <v>440</v>
      </c>
    </row>
    <row r="107" spans="1:15" x14ac:dyDescent="0.2">
      <c r="A107" s="302"/>
      <c r="B107" s="303"/>
      <c r="C107" s="303"/>
      <c r="D107" s="381"/>
      <c r="E107" s="381"/>
      <c r="F107" s="381"/>
      <c r="G107" s="381"/>
      <c r="H107" s="381"/>
      <c r="I107" s="381"/>
      <c r="J107" s="381"/>
      <c r="K107" s="381"/>
      <c r="L107" s="381"/>
      <c r="M107" s="381"/>
      <c r="N107" s="381"/>
      <c r="O107" s="167">
        <v>0</v>
      </c>
    </row>
    <row r="108" spans="1:15" x14ac:dyDescent="0.2">
      <c r="A108" s="302" t="s">
        <v>211</v>
      </c>
      <c r="B108" s="303"/>
      <c r="C108" s="303"/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2">
        <v>0</v>
      </c>
    </row>
    <row r="109" spans="1:15" ht="13.5" thickBot="1" x14ac:dyDescent="0.25">
      <c r="A109" s="384"/>
      <c r="B109" s="385"/>
      <c r="C109" s="385"/>
      <c r="D109" s="197"/>
      <c r="E109" s="197"/>
      <c r="F109" s="197"/>
      <c r="G109" s="197"/>
      <c r="H109" s="197"/>
      <c r="I109" s="197"/>
      <c r="J109" s="197"/>
      <c r="K109" s="197"/>
      <c r="L109" s="197"/>
      <c r="M109" s="197"/>
      <c r="N109" s="197"/>
      <c r="O109" s="197">
        <v>0</v>
      </c>
    </row>
    <row r="110" spans="1:15" ht="13.5" thickBot="1" x14ac:dyDescent="0.25">
      <c r="A110" s="386" t="s">
        <v>212</v>
      </c>
      <c r="B110" s="387"/>
      <c r="C110" s="387"/>
      <c r="D110" s="199">
        <v>190</v>
      </c>
      <c r="E110" s="199">
        <v>2369</v>
      </c>
      <c r="F110" s="199">
        <v>883</v>
      </c>
      <c r="G110" s="199">
        <v>3365</v>
      </c>
      <c r="H110" s="199">
        <v>891</v>
      </c>
      <c r="I110" s="199">
        <v>1038</v>
      </c>
      <c r="J110" s="199">
        <v>2476</v>
      </c>
      <c r="K110" s="199">
        <v>605</v>
      </c>
      <c r="L110" s="199">
        <v>2655</v>
      </c>
      <c r="M110" s="199">
        <v>164</v>
      </c>
      <c r="N110" s="18">
        <v>390</v>
      </c>
      <c r="O110" s="239">
        <f>SUM(D110:N110)</f>
        <v>15026</v>
      </c>
    </row>
    <row r="111" spans="1:15" x14ac:dyDescent="0.2">
      <c r="A111" s="389"/>
      <c r="B111" s="390"/>
      <c r="C111" s="390"/>
      <c r="D111" s="314"/>
      <c r="E111" s="314"/>
      <c r="F111" s="314"/>
      <c r="G111" s="314"/>
      <c r="H111" s="314"/>
      <c r="I111" s="314"/>
      <c r="J111" s="314"/>
      <c r="K111" s="314"/>
      <c r="L111" s="314"/>
      <c r="M111" s="314"/>
      <c r="N111" s="314"/>
      <c r="O111" s="314"/>
    </row>
  </sheetData>
  <mergeCells count="2">
    <mergeCell ref="A1:L1"/>
    <mergeCell ref="A2:L2"/>
  </mergeCells>
  <pageMargins left="0.31496062992125984" right="0.5118110236220472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selection activeCell="L8" sqref="L8"/>
    </sheetView>
  </sheetViews>
  <sheetFormatPr defaultRowHeight="12.75" x14ac:dyDescent="0.2"/>
  <cols>
    <col min="1" max="1" width="3.5703125" customWidth="1"/>
    <col min="6" max="6" width="12.42578125" customWidth="1"/>
    <col min="7" max="7" width="9.42578125" customWidth="1"/>
    <col min="8" max="8" width="8.140625" customWidth="1"/>
    <col min="9" max="9" width="8.5703125" customWidth="1"/>
    <col min="10" max="10" width="9.85546875" customWidth="1"/>
  </cols>
  <sheetData>
    <row r="1" spans="1:10" x14ac:dyDescent="0.2">
      <c r="A1" s="671" t="s">
        <v>325</v>
      </c>
      <c r="B1" s="671"/>
      <c r="C1" s="671"/>
      <c r="D1" s="671"/>
      <c r="E1" s="671"/>
      <c r="F1" s="671"/>
      <c r="G1" s="671"/>
      <c r="H1" s="671"/>
      <c r="I1" s="671"/>
      <c r="J1" s="671"/>
    </row>
    <row r="2" spans="1:10" x14ac:dyDescent="0.2">
      <c r="A2" s="671" t="s">
        <v>330</v>
      </c>
      <c r="B2" s="671"/>
      <c r="C2" s="671"/>
      <c r="D2" s="671"/>
      <c r="E2" s="671"/>
      <c r="F2" s="671"/>
      <c r="G2" s="671"/>
      <c r="H2" s="671"/>
      <c r="I2" s="671"/>
      <c r="J2" s="671"/>
    </row>
    <row r="3" spans="1:10" x14ac:dyDescent="0.2">
      <c r="A3" s="569"/>
      <c r="B3" s="569"/>
      <c r="C3" s="569"/>
      <c r="D3" s="569"/>
      <c r="E3" s="569"/>
      <c r="F3" s="569"/>
      <c r="G3" s="569"/>
      <c r="H3" s="620"/>
      <c r="I3" s="569"/>
      <c r="J3" s="569"/>
    </row>
    <row r="4" spans="1:10" x14ac:dyDescent="0.2">
      <c r="A4" s="2" t="s">
        <v>96</v>
      </c>
      <c r="B4" s="2"/>
      <c r="C4" s="2"/>
      <c r="D4" s="2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2"/>
      <c r="H5" s="2"/>
      <c r="I5" s="2"/>
      <c r="J5" s="2"/>
    </row>
    <row r="6" spans="1:10" x14ac:dyDescent="0.2">
      <c r="A6" s="2"/>
      <c r="B6" s="2"/>
      <c r="C6" s="2" t="s">
        <v>213</v>
      </c>
      <c r="D6" s="2"/>
      <c r="E6" s="2"/>
      <c r="F6" s="2"/>
      <c r="G6" s="2"/>
      <c r="H6" s="2"/>
      <c r="I6" s="2"/>
      <c r="J6" s="2"/>
    </row>
    <row r="7" spans="1:10" x14ac:dyDescent="0.2">
      <c r="A7" s="1"/>
      <c r="B7" s="1"/>
      <c r="C7" s="1"/>
      <c r="D7" s="394">
        <v>2015</v>
      </c>
      <c r="E7" s="1"/>
      <c r="F7" s="1"/>
      <c r="G7" s="1"/>
      <c r="H7" s="1"/>
      <c r="I7" s="1" t="s">
        <v>32</v>
      </c>
      <c r="J7" s="1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3.5" thickBot="1" x14ac:dyDescent="0.25">
      <c r="A9" s="150"/>
      <c r="B9" s="395" t="s">
        <v>28</v>
      </c>
      <c r="C9" s="267"/>
      <c r="D9" s="73" t="s">
        <v>29</v>
      </c>
      <c r="E9" s="238"/>
      <c r="F9" s="268"/>
      <c r="G9" s="11" t="s">
        <v>30</v>
      </c>
      <c r="H9" s="11" t="s">
        <v>314</v>
      </c>
      <c r="I9" s="11" t="s">
        <v>26</v>
      </c>
      <c r="J9" s="11" t="s">
        <v>38</v>
      </c>
    </row>
    <row r="10" spans="1:10" x14ac:dyDescent="0.2">
      <c r="A10" s="396">
        <v>1</v>
      </c>
      <c r="B10" s="397" t="s">
        <v>76</v>
      </c>
      <c r="C10" s="398" t="s">
        <v>144</v>
      </c>
      <c r="D10" s="203" t="s">
        <v>2</v>
      </c>
      <c r="E10" s="203"/>
      <c r="F10" s="399"/>
      <c r="G10" s="594" t="s">
        <v>214</v>
      </c>
      <c r="H10" s="644" t="s">
        <v>305</v>
      </c>
      <c r="I10" s="565"/>
      <c r="J10" s="400" t="s">
        <v>50</v>
      </c>
    </row>
    <row r="11" spans="1:10" ht="13.5" thickBot="1" x14ac:dyDescent="0.25">
      <c r="A11" s="401">
        <v>2</v>
      </c>
      <c r="B11" s="157" t="s">
        <v>77</v>
      </c>
      <c r="C11" s="77"/>
      <c r="D11" s="79"/>
      <c r="E11" s="79"/>
      <c r="F11" s="78"/>
      <c r="G11" s="402" t="s">
        <v>33</v>
      </c>
      <c r="H11" s="622"/>
      <c r="I11" s="403"/>
      <c r="J11" s="404"/>
    </row>
    <row r="12" spans="1:10" x14ac:dyDescent="0.2">
      <c r="A12" s="405">
        <v>3</v>
      </c>
      <c r="B12" s="406" t="s">
        <v>289</v>
      </c>
      <c r="C12" s="23" t="s">
        <v>144</v>
      </c>
      <c r="D12" s="23"/>
      <c r="E12" s="23"/>
      <c r="F12" s="279"/>
      <c r="G12" s="407"/>
      <c r="H12" s="407"/>
      <c r="I12" s="407"/>
      <c r="J12" s="368"/>
    </row>
    <row r="13" spans="1:10" x14ac:dyDescent="0.2">
      <c r="A13" s="408">
        <v>4</v>
      </c>
      <c r="B13" s="409"/>
      <c r="C13" s="172" t="s">
        <v>215</v>
      </c>
      <c r="D13" s="172"/>
      <c r="E13" s="172"/>
      <c r="F13" s="410"/>
      <c r="G13" s="410">
        <v>184</v>
      </c>
      <c r="H13" s="410">
        <v>760</v>
      </c>
      <c r="I13" s="448"/>
      <c r="J13" s="645">
        <v>944</v>
      </c>
    </row>
    <row r="14" spans="1:10" x14ac:dyDescent="0.2">
      <c r="A14" s="162">
        <v>5</v>
      </c>
      <c r="B14" s="383"/>
      <c r="C14" s="172"/>
      <c r="D14" s="172"/>
      <c r="E14" s="172"/>
      <c r="F14" s="410"/>
      <c r="G14" s="410"/>
      <c r="H14" s="410"/>
      <c r="I14" s="410"/>
      <c r="J14" s="646"/>
    </row>
    <row r="15" spans="1:10" x14ac:dyDescent="0.2">
      <c r="A15" s="162">
        <v>6</v>
      </c>
      <c r="B15" s="412">
        <v>105010</v>
      </c>
      <c r="C15" s="413" t="s">
        <v>216</v>
      </c>
      <c r="D15" s="414"/>
      <c r="E15" s="413"/>
      <c r="F15" s="98"/>
      <c r="G15" s="98">
        <v>96</v>
      </c>
      <c r="H15" s="98">
        <v>361</v>
      </c>
      <c r="I15" s="110"/>
      <c r="J15" s="647">
        <v>457</v>
      </c>
    </row>
    <row r="16" spans="1:10" x14ac:dyDescent="0.2">
      <c r="A16" s="162">
        <v>7</v>
      </c>
      <c r="B16" s="415"/>
      <c r="C16" s="416"/>
      <c r="D16" s="417"/>
      <c r="E16" s="416"/>
      <c r="F16" s="98"/>
      <c r="G16" s="98"/>
      <c r="H16" s="98"/>
      <c r="I16" s="98"/>
      <c r="J16" s="176"/>
    </row>
    <row r="17" spans="1:10" x14ac:dyDescent="0.2">
      <c r="A17" s="162">
        <v>8</v>
      </c>
      <c r="B17" s="412">
        <v>105010</v>
      </c>
      <c r="C17" s="65" t="s">
        <v>217</v>
      </c>
      <c r="D17" s="414"/>
      <c r="E17" s="29"/>
      <c r="F17" s="98"/>
      <c r="G17" s="98">
        <v>8</v>
      </c>
      <c r="H17" s="98">
        <v>69</v>
      </c>
      <c r="I17" s="98"/>
      <c r="J17" s="176">
        <v>77</v>
      </c>
    </row>
    <row r="18" spans="1:10" x14ac:dyDescent="0.2">
      <c r="A18" s="162">
        <v>9</v>
      </c>
      <c r="B18" s="415"/>
      <c r="C18" s="416"/>
      <c r="D18" s="417"/>
      <c r="E18" s="413"/>
      <c r="F18" s="98"/>
      <c r="G18" s="167"/>
      <c r="H18" s="167"/>
      <c r="I18" s="167"/>
      <c r="J18" s="99"/>
    </row>
    <row r="19" spans="1:10" x14ac:dyDescent="0.2">
      <c r="A19" s="162">
        <v>10</v>
      </c>
      <c r="B19" s="412">
        <v>106020</v>
      </c>
      <c r="C19" s="413" t="s">
        <v>218</v>
      </c>
      <c r="D19" s="414"/>
      <c r="E19" s="414"/>
      <c r="F19" s="98"/>
      <c r="G19" s="167">
        <v>80</v>
      </c>
      <c r="H19" s="167">
        <v>330</v>
      </c>
      <c r="I19" s="167"/>
      <c r="J19" s="99">
        <v>410</v>
      </c>
    </row>
    <row r="20" spans="1:10" x14ac:dyDescent="0.2">
      <c r="A20" s="162">
        <v>11</v>
      </c>
      <c r="B20" s="412"/>
      <c r="C20" s="414"/>
      <c r="D20" s="414"/>
      <c r="E20" s="29"/>
      <c r="F20" s="98"/>
      <c r="G20" s="110"/>
      <c r="H20" s="110"/>
      <c r="I20" s="393"/>
      <c r="J20" s="418"/>
    </row>
    <row r="21" spans="1:10" x14ac:dyDescent="0.2">
      <c r="A21" s="162">
        <v>12</v>
      </c>
      <c r="B21" s="415">
        <v>107060</v>
      </c>
      <c r="C21" s="419" t="s">
        <v>219</v>
      </c>
      <c r="D21" s="417"/>
      <c r="E21" s="413"/>
      <c r="F21" s="98"/>
      <c r="G21" s="382">
        <v>495</v>
      </c>
      <c r="H21" s="382">
        <v>0</v>
      </c>
      <c r="I21" s="382"/>
      <c r="J21" s="455">
        <v>495</v>
      </c>
    </row>
    <row r="22" spans="1:10" x14ac:dyDescent="0.2">
      <c r="A22" s="162">
        <v>13</v>
      </c>
      <c r="B22" s="412"/>
      <c r="C22" s="414"/>
      <c r="D22" s="414"/>
      <c r="E22" s="414"/>
      <c r="F22" s="98"/>
      <c r="G22" s="382"/>
      <c r="H22" s="382"/>
      <c r="I22" s="393"/>
      <c r="J22" s="418"/>
    </row>
    <row r="23" spans="1:10" x14ac:dyDescent="0.2">
      <c r="A23" s="162">
        <v>14</v>
      </c>
      <c r="B23" s="415">
        <v>107060</v>
      </c>
      <c r="C23" s="420" t="s">
        <v>220</v>
      </c>
      <c r="D23" s="421"/>
      <c r="E23" s="37"/>
      <c r="F23" s="98"/>
      <c r="G23" s="382">
        <v>2614</v>
      </c>
      <c r="H23" s="382">
        <v>0</v>
      </c>
      <c r="I23" s="382"/>
      <c r="J23" s="455">
        <v>2614</v>
      </c>
    </row>
    <row r="24" spans="1:10" x14ac:dyDescent="0.2">
      <c r="A24" s="162">
        <v>15</v>
      </c>
      <c r="B24" s="412"/>
      <c r="C24" s="413"/>
      <c r="D24" s="414"/>
      <c r="E24" s="414"/>
      <c r="F24" s="410"/>
      <c r="G24" s="393"/>
      <c r="H24" s="382"/>
      <c r="I24" s="167"/>
      <c r="J24" s="99"/>
    </row>
    <row r="25" spans="1:10" x14ac:dyDescent="0.2">
      <c r="A25" s="162">
        <v>16</v>
      </c>
      <c r="B25" s="422">
        <v>101050</v>
      </c>
      <c r="C25" s="416" t="s">
        <v>288</v>
      </c>
      <c r="D25" s="417"/>
      <c r="E25" s="416"/>
      <c r="F25" s="98"/>
      <c r="G25" s="167"/>
      <c r="H25" s="382">
        <v>212</v>
      </c>
      <c r="I25" s="382"/>
      <c r="J25" s="455">
        <v>212</v>
      </c>
    </row>
    <row r="26" spans="1:10" x14ac:dyDescent="0.2">
      <c r="A26" s="162">
        <v>17</v>
      </c>
      <c r="B26" s="412"/>
      <c r="C26" s="414"/>
      <c r="D26" s="414"/>
      <c r="E26" s="414"/>
      <c r="F26" s="98"/>
      <c r="G26" s="393"/>
      <c r="H26" s="393"/>
      <c r="I26" s="167"/>
      <c r="J26" s="99"/>
    </row>
    <row r="27" spans="1:10" x14ac:dyDescent="0.2">
      <c r="A27" s="162">
        <v>18</v>
      </c>
      <c r="B27" s="423"/>
      <c r="C27" s="416"/>
      <c r="D27" s="417"/>
      <c r="E27" s="413"/>
      <c r="F27" s="98"/>
      <c r="G27" s="167"/>
      <c r="H27" s="167"/>
      <c r="I27" s="167"/>
      <c r="J27" s="99"/>
    </row>
    <row r="28" spans="1:10" x14ac:dyDescent="0.2">
      <c r="A28" s="162">
        <v>19</v>
      </c>
      <c r="B28" s="424"/>
      <c r="C28" s="292"/>
      <c r="D28" s="29"/>
      <c r="E28" s="29"/>
      <c r="F28" s="98"/>
      <c r="G28" s="167"/>
      <c r="H28" s="167"/>
      <c r="I28" s="425"/>
      <c r="J28" s="411"/>
    </row>
    <row r="29" spans="1:10" x14ac:dyDescent="0.2">
      <c r="A29" s="162">
        <v>20</v>
      </c>
      <c r="B29" s="383"/>
      <c r="C29" s="426"/>
      <c r="D29" s="172"/>
      <c r="E29" s="172"/>
      <c r="F29" s="410"/>
      <c r="G29" s="425"/>
      <c r="H29" s="425"/>
      <c r="I29" s="167"/>
      <c r="J29" s="99"/>
    </row>
    <row r="30" spans="1:10" x14ac:dyDescent="0.2">
      <c r="A30" s="162">
        <v>21</v>
      </c>
      <c r="B30" s="383"/>
      <c r="C30" s="292"/>
      <c r="D30" s="29"/>
      <c r="E30" s="29"/>
      <c r="F30" s="98"/>
      <c r="G30" s="167"/>
      <c r="H30" s="167"/>
      <c r="I30" s="425"/>
      <c r="J30" s="411"/>
    </row>
    <row r="31" spans="1:10" x14ac:dyDescent="0.2">
      <c r="A31" s="162">
        <v>22</v>
      </c>
      <c r="B31" s="383"/>
      <c r="C31" s="292"/>
      <c r="D31" s="29"/>
      <c r="E31" s="29"/>
      <c r="F31" s="98"/>
      <c r="G31" s="167"/>
      <c r="H31" s="98"/>
      <c r="I31" s="98"/>
      <c r="J31" s="176"/>
    </row>
    <row r="32" spans="1:10" x14ac:dyDescent="0.2">
      <c r="A32" s="175">
        <v>23</v>
      </c>
      <c r="B32" s="424"/>
      <c r="C32" s="292"/>
      <c r="D32" s="29"/>
      <c r="E32" s="29"/>
      <c r="F32" s="98"/>
      <c r="G32" s="167"/>
      <c r="H32" s="98"/>
      <c r="I32" s="98"/>
      <c r="J32" s="176"/>
    </row>
    <row r="33" spans="1:10" x14ac:dyDescent="0.2">
      <c r="A33" s="175">
        <v>24</v>
      </c>
      <c r="B33" s="383"/>
      <c r="C33" s="426"/>
      <c r="D33" s="172"/>
      <c r="E33" s="172"/>
      <c r="F33" s="172"/>
      <c r="G33" s="425"/>
      <c r="H33" s="425"/>
      <c r="I33" s="167"/>
      <c r="J33" s="99"/>
    </row>
    <row r="34" spans="1:10" x14ac:dyDescent="0.2">
      <c r="A34" s="427">
        <v>25</v>
      </c>
      <c r="B34" s="383"/>
      <c r="C34" s="172" t="s">
        <v>221</v>
      </c>
      <c r="D34" s="172"/>
      <c r="E34" s="172"/>
      <c r="F34" s="410" t="s">
        <v>222</v>
      </c>
      <c r="G34" s="425">
        <v>995</v>
      </c>
      <c r="H34" s="425">
        <v>0</v>
      </c>
      <c r="I34" s="425"/>
      <c r="J34" s="411">
        <v>995</v>
      </c>
    </row>
    <row r="35" spans="1:10" x14ac:dyDescent="0.2">
      <c r="A35" s="428">
        <v>26</v>
      </c>
      <c r="B35" s="383"/>
      <c r="C35" s="169" t="s">
        <v>223</v>
      </c>
      <c r="D35" s="29"/>
      <c r="E35" s="29"/>
      <c r="F35" s="98"/>
      <c r="G35" s="98"/>
      <c r="H35" s="98"/>
      <c r="I35" s="98"/>
      <c r="J35" s="176"/>
    </row>
    <row r="36" spans="1:10" x14ac:dyDescent="0.2">
      <c r="A36" s="428">
        <v>27</v>
      </c>
      <c r="B36" s="412">
        <v>107060</v>
      </c>
      <c r="C36" s="429" t="s">
        <v>224</v>
      </c>
      <c r="D36" s="414"/>
      <c r="E36" s="29"/>
      <c r="F36" s="29"/>
      <c r="G36" s="167">
        <v>70</v>
      </c>
      <c r="H36" s="167">
        <v>0</v>
      </c>
      <c r="I36" s="167"/>
      <c r="J36" s="99">
        <v>70</v>
      </c>
    </row>
    <row r="37" spans="1:10" x14ac:dyDescent="0.2">
      <c r="A37" s="428">
        <v>28</v>
      </c>
      <c r="B37" s="422"/>
      <c r="C37" s="311" t="s">
        <v>225</v>
      </c>
      <c r="D37" s="47"/>
      <c r="E37" s="47"/>
      <c r="F37" s="47"/>
      <c r="G37" s="167">
        <v>30</v>
      </c>
      <c r="H37" s="167">
        <v>0</v>
      </c>
      <c r="I37" s="167"/>
      <c r="J37" s="99">
        <v>30</v>
      </c>
    </row>
    <row r="38" spans="1:10" x14ac:dyDescent="0.2">
      <c r="A38" s="428">
        <v>29</v>
      </c>
      <c r="B38" s="412"/>
      <c r="C38" s="429" t="s">
        <v>226</v>
      </c>
      <c r="D38" s="414"/>
      <c r="E38" s="29"/>
      <c r="F38" s="29"/>
      <c r="G38" s="167">
        <v>80</v>
      </c>
      <c r="H38" s="167">
        <v>0</v>
      </c>
      <c r="I38" s="167"/>
      <c r="J38" s="99">
        <v>80</v>
      </c>
    </row>
    <row r="39" spans="1:10" x14ac:dyDescent="0.2">
      <c r="A39" s="428">
        <v>30</v>
      </c>
      <c r="B39" s="422"/>
      <c r="C39" s="311"/>
      <c r="D39" s="47"/>
      <c r="E39" s="47"/>
      <c r="F39" s="47"/>
      <c r="G39" s="167"/>
      <c r="H39" s="167"/>
      <c r="I39" s="167"/>
      <c r="J39" s="99"/>
    </row>
    <row r="40" spans="1:10" x14ac:dyDescent="0.2">
      <c r="A40" s="427">
        <v>31</v>
      </c>
      <c r="B40" s="412"/>
      <c r="C40" s="429"/>
      <c r="D40" s="414"/>
      <c r="E40" s="29"/>
      <c r="F40" s="29"/>
      <c r="G40" s="167"/>
      <c r="H40" s="167"/>
      <c r="I40" s="167"/>
      <c r="J40" s="99"/>
    </row>
    <row r="41" spans="1:10" x14ac:dyDescent="0.2">
      <c r="A41" s="175">
        <v>32</v>
      </c>
      <c r="B41" s="415">
        <v>104051</v>
      </c>
      <c r="C41" s="433" t="s">
        <v>227</v>
      </c>
      <c r="D41" s="100"/>
      <c r="E41" s="100"/>
      <c r="F41" s="100"/>
      <c r="G41" s="111">
        <v>450</v>
      </c>
      <c r="H41" s="111">
        <v>0</v>
      </c>
      <c r="I41" s="111"/>
      <c r="J41" s="97">
        <v>450</v>
      </c>
    </row>
    <row r="42" spans="1:10" x14ac:dyDescent="0.2">
      <c r="A42" s="175">
        <v>33</v>
      </c>
      <c r="B42" s="412"/>
      <c r="C42" s="433" t="s">
        <v>228</v>
      </c>
      <c r="D42" s="100"/>
      <c r="E42" s="431"/>
      <c r="F42" s="100"/>
      <c r="G42" s="111">
        <v>365</v>
      </c>
      <c r="H42" s="111">
        <v>0</v>
      </c>
      <c r="I42" s="111"/>
      <c r="J42" s="97">
        <v>365</v>
      </c>
    </row>
    <row r="43" spans="1:10" x14ac:dyDescent="0.2">
      <c r="A43" s="175">
        <v>34</v>
      </c>
      <c r="B43" s="412"/>
      <c r="C43" s="432"/>
      <c r="D43" s="414"/>
      <c r="E43" s="414"/>
      <c r="F43" s="29"/>
      <c r="G43" s="167"/>
      <c r="H43" s="167"/>
      <c r="I43" s="167"/>
      <c r="J43" s="99"/>
    </row>
    <row r="44" spans="1:10" x14ac:dyDescent="0.2">
      <c r="A44" s="175">
        <v>35</v>
      </c>
      <c r="B44" s="430"/>
      <c r="C44" s="433"/>
      <c r="D44" s="29"/>
      <c r="E44" s="29"/>
      <c r="F44" s="98"/>
      <c r="G44" s="167"/>
      <c r="H44" s="167"/>
      <c r="I44" s="167"/>
      <c r="J44" s="99"/>
    </row>
    <row r="45" spans="1:10" x14ac:dyDescent="0.2">
      <c r="A45" s="175">
        <v>36</v>
      </c>
      <c r="B45" s="412"/>
      <c r="C45" s="429"/>
      <c r="D45" s="414"/>
      <c r="E45" s="29"/>
      <c r="F45" s="29"/>
      <c r="G45" s="167"/>
      <c r="H45" s="167"/>
      <c r="I45" s="167"/>
      <c r="J45" s="99"/>
    </row>
    <row r="46" spans="1:10" x14ac:dyDescent="0.2">
      <c r="A46" s="175">
        <v>37</v>
      </c>
      <c r="B46" s="434"/>
      <c r="C46" s="432"/>
      <c r="D46" s="414"/>
      <c r="E46" s="29"/>
      <c r="F46" s="98"/>
      <c r="G46" s="167"/>
      <c r="H46" s="167"/>
      <c r="I46" s="167"/>
      <c r="J46" s="99"/>
    </row>
    <row r="47" spans="1:10" x14ac:dyDescent="0.2">
      <c r="A47" s="162">
        <v>38</v>
      </c>
      <c r="B47" s="412"/>
      <c r="C47" s="435"/>
      <c r="D47" s="172"/>
      <c r="E47" s="172"/>
      <c r="F47" s="410"/>
      <c r="G47" s="425"/>
      <c r="H47" s="425"/>
      <c r="I47" s="425"/>
      <c r="J47" s="411"/>
    </row>
    <row r="48" spans="1:10" x14ac:dyDescent="0.2">
      <c r="A48" s="162">
        <v>39</v>
      </c>
      <c r="B48" s="383"/>
      <c r="C48" s="292"/>
      <c r="D48" s="29"/>
      <c r="E48" s="29"/>
      <c r="F48" s="29"/>
      <c r="G48" s="167"/>
      <c r="H48" s="98"/>
      <c r="I48" s="98"/>
      <c r="J48" s="176"/>
    </row>
    <row r="49" spans="1:10" x14ac:dyDescent="0.2">
      <c r="A49" s="162">
        <v>40</v>
      </c>
      <c r="B49" s="412"/>
      <c r="C49" s="309"/>
      <c r="D49" s="169"/>
      <c r="E49" s="169"/>
      <c r="F49" s="169"/>
      <c r="G49" s="167"/>
      <c r="H49" s="98"/>
      <c r="I49" s="98"/>
      <c r="J49" s="176"/>
    </row>
    <row r="50" spans="1:10" x14ac:dyDescent="0.2">
      <c r="A50" s="162">
        <v>41</v>
      </c>
      <c r="B50" s="383"/>
      <c r="C50" s="292"/>
      <c r="D50" s="29"/>
      <c r="E50" s="29"/>
      <c r="F50" s="29"/>
      <c r="G50" s="167"/>
      <c r="H50" s="98"/>
      <c r="I50" s="98"/>
      <c r="J50" s="176"/>
    </row>
    <row r="51" spans="1:10" x14ac:dyDescent="0.2">
      <c r="A51" s="162">
        <v>42</v>
      </c>
      <c r="B51" s="383"/>
      <c r="C51" s="29"/>
      <c r="D51" s="29"/>
      <c r="E51" s="29"/>
      <c r="F51" s="98"/>
      <c r="G51" s="167"/>
      <c r="H51" s="167"/>
      <c r="I51" s="167"/>
      <c r="J51" s="99"/>
    </row>
    <row r="52" spans="1:10" ht="15.75" thickBot="1" x14ac:dyDescent="0.3">
      <c r="A52" s="177">
        <v>43</v>
      </c>
      <c r="B52" s="436"/>
      <c r="C52" s="79"/>
      <c r="D52" s="79"/>
      <c r="E52" s="79"/>
      <c r="F52" s="437"/>
      <c r="G52" s="438"/>
      <c r="H52" s="438"/>
      <c r="I52" s="439"/>
      <c r="J52" s="440"/>
    </row>
    <row r="53" spans="1:10" ht="13.5" thickBot="1" x14ac:dyDescent="0.25">
      <c r="A53" s="142">
        <v>44</v>
      </c>
      <c r="B53" s="201"/>
      <c r="C53" s="441"/>
      <c r="D53" s="5"/>
      <c r="E53" s="5"/>
      <c r="F53" s="144"/>
      <c r="G53" s="201"/>
      <c r="H53" s="201"/>
      <c r="I53" s="201"/>
      <c r="J53" s="143"/>
    </row>
    <row r="54" spans="1:10" ht="16.5" thickTop="1" thickBot="1" x14ac:dyDescent="0.3">
      <c r="A54" s="207">
        <v>45</v>
      </c>
      <c r="B54" s="442"/>
      <c r="C54" s="209" t="s">
        <v>229</v>
      </c>
      <c r="D54" s="209"/>
      <c r="E54" s="209"/>
      <c r="F54" s="443"/>
      <c r="G54" s="444">
        <v>4288</v>
      </c>
      <c r="H54" s="444">
        <v>972</v>
      </c>
      <c r="I54" s="444"/>
      <c r="J54" s="648">
        <f>J13+J21+J23+J25+J34</f>
        <v>5260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M7" sqref="M7"/>
    </sheetView>
  </sheetViews>
  <sheetFormatPr defaultRowHeight="12.75" x14ac:dyDescent="0.2"/>
  <cols>
    <col min="1" max="1" width="4" customWidth="1"/>
    <col min="2" max="2" width="8.28515625" customWidth="1"/>
    <col min="6" max="6" width="10.140625" customWidth="1"/>
    <col min="7" max="7" width="9.5703125" customWidth="1"/>
    <col min="8" max="8" width="9.28515625" customWidth="1"/>
    <col min="9" max="9" width="9.140625" customWidth="1"/>
    <col min="10" max="10" width="9.85546875" customWidth="1"/>
  </cols>
  <sheetData>
    <row r="1" spans="1:11" x14ac:dyDescent="0.2">
      <c r="A1" s="679" t="s">
        <v>328</v>
      </c>
      <c r="B1" s="679"/>
      <c r="C1" s="679"/>
      <c r="D1" s="679"/>
      <c r="E1" s="679"/>
      <c r="F1" s="679"/>
      <c r="G1" s="679"/>
      <c r="H1" s="679"/>
      <c r="I1" s="679"/>
      <c r="J1" s="679"/>
    </row>
    <row r="2" spans="1:11" x14ac:dyDescent="0.2">
      <c r="A2" s="679" t="s">
        <v>329</v>
      </c>
      <c r="B2" s="679"/>
      <c r="C2" s="679"/>
      <c r="D2" s="679"/>
      <c r="E2" s="679"/>
      <c r="F2" s="679"/>
      <c r="G2" s="679"/>
      <c r="H2" s="679"/>
      <c r="I2" s="679"/>
      <c r="J2" s="679"/>
    </row>
    <row r="3" spans="1:11" x14ac:dyDescent="0.2">
      <c r="A3" s="570"/>
      <c r="B3" s="570"/>
      <c r="C3" s="570"/>
      <c r="D3" s="570"/>
      <c r="E3" s="570"/>
      <c r="F3" s="570"/>
      <c r="G3" s="570"/>
      <c r="H3" s="570"/>
      <c r="I3" s="621"/>
      <c r="J3" s="570"/>
      <c r="K3" s="570"/>
    </row>
    <row r="4" spans="1:11" x14ac:dyDescent="0.2">
      <c r="A4" s="2" t="s">
        <v>96</v>
      </c>
      <c r="B4" s="2"/>
      <c r="C4" s="2"/>
      <c r="D4" s="2"/>
      <c r="E4" s="1"/>
      <c r="F4" s="1"/>
      <c r="G4" s="1"/>
      <c r="H4" s="1"/>
      <c r="I4" s="1"/>
      <c r="J4" s="1"/>
      <c r="K4" s="1"/>
    </row>
    <row r="5" spans="1:11" x14ac:dyDescent="0.2">
      <c r="A5" s="1"/>
      <c r="B5" s="1"/>
      <c r="C5" s="1"/>
      <c r="D5" s="1"/>
      <c r="E5" s="1"/>
      <c r="F5" s="1"/>
      <c r="G5" s="1"/>
      <c r="H5" s="2"/>
      <c r="I5" s="2"/>
      <c r="J5" s="2"/>
      <c r="K5" s="1"/>
    </row>
    <row r="6" spans="1:11" ht="15" x14ac:dyDescent="0.25">
      <c r="A6" s="2"/>
      <c r="B6" s="1"/>
      <c r="C6" s="148" t="s">
        <v>230</v>
      </c>
      <c r="D6" s="148"/>
      <c r="E6" s="148"/>
      <c r="F6" s="148"/>
      <c r="G6" s="148"/>
      <c r="H6" s="445"/>
      <c r="I6" s="445"/>
      <c r="J6" s="2"/>
      <c r="K6" s="1"/>
    </row>
    <row r="7" spans="1:11" x14ac:dyDescent="0.2">
      <c r="A7" s="1"/>
      <c r="B7" s="2"/>
      <c r="C7" s="1"/>
      <c r="D7" s="149"/>
      <c r="E7" s="589">
        <v>2015</v>
      </c>
      <c r="F7" s="1"/>
      <c r="G7" s="1"/>
      <c r="H7" s="1"/>
      <c r="I7" s="1"/>
      <c r="J7" s="1"/>
      <c r="K7" s="1"/>
    </row>
    <row r="8" spans="1:11" ht="13.5" thickBot="1" x14ac:dyDescent="0.25">
      <c r="A8" s="1"/>
      <c r="B8" s="1"/>
      <c r="C8" s="1"/>
      <c r="D8" s="1"/>
      <c r="E8" s="1"/>
      <c r="F8" s="1"/>
      <c r="G8" s="1"/>
      <c r="H8" s="68" t="s">
        <v>32</v>
      </c>
      <c r="I8" s="68"/>
      <c r="J8" s="1"/>
      <c r="K8" s="1"/>
    </row>
    <row r="9" spans="1:11" ht="13.5" thickBot="1" x14ac:dyDescent="0.25">
      <c r="A9" s="150"/>
      <c r="B9" s="395" t="s">
        <v>28</v>
      </c>
      <c r="C9" s="267"/>
      <c r="D9" s="73" t="s">
        <v>29</v>
      </c>
      <c r="E9" s="238"/>
      <c r="F9" s="268"/>
      <c r="G9" s="11" t="s">
        <v>30</v>
      </c>
      <c r="H9" s="11" t="s">
        <v>31</v>
      </c>
      <c r="I9" s="8" t="s">
        <v>26</v>
      </c>
      <c r="J9" s="563" t="s">
        <v>38</v>
      </c>
      <c r="K9" s="1"/>
    </row>
    <row r="10" spans="1:11" x14ac:dyDescent="0.2">
      <c r="A10" s="396">
        <v>1</v>
      </c>
      <c r="B10" s="397" t="s">
        <v>76</v>
      </c>
      <c r="C10" s="398" t="s">
        <v>144</v>
      </c>
      <c r="D10" s="203" t="s">
        <v>2</v>
      </c>
      <c r="E10" s="203"/>
      <c r="F10" s="399"/>
      <c r="G10" s="660" t="s">
        <v>214</v>
      </c>
      <c r="H10" s="654" t="s">
        <v>305</v>
      </c>
      <c r="I10" s="655"/>
      <c r="J10" s="656" t="s">
        <v>50</v>
      </c>
      <c r="K10" s="1"/>
    </row>
    <row r="11" spans="1:11" ht="13.5" thickBot="1" x14ac:dyDescent="0.25">
      <c r="A11" s="401">
        <v>2</v>
      </c>
      <c r="B11" s="157" t="s">
        <v>77</v>
      </c>
      <c r="C11" s="77"/>
      <c r="D11" s="79"/>
      <c r="E11" s="79"/>
      <c r="F11" s="78"/>
      <c r="G11" s="661" t="s">
        <v>33</v>
      </c>
      <c r="H11" s="657"/>
      <c r="I11" s="658"/>
      <c r="J11" s="659"/>
      <c r="K11" s="1"/>
    </row>
    <row r="12" spans="1:11" x14ac:dyDescent="0.2">
      <c r="A12" s="405">
        <v>3</v>
      </c>
      <c r="B12" s="406" t="s">
        <v>289</v>
      </c>
      <c r="C12" s="23" t="s">
        <v>144</v>
      </c>
      <c r="D12" s="23"/>
      <c r="E12" s="23"/>
      <c r="F12" s="279"/>
      <c r="G12" s="407"/>
      <c r="H12" s="407"/>
      <c r="I12" s="280"/>
      <c r="J12" s="368"/>
      <c r="K12" s="1"/>
    </row>
    <row r="13" spans="1:11" x14ac:dyDescent="0.2">
      <c r="A13" s="408">
        <v>4</v>
      </c>
      <c r="B13" s="409"/>
      <c r="C13" s="172"/>
      <c r="D13" s="172"/>
      <c r="E13" s="172"/>
      <c r="F13" s="410"/>
      <c r="G13" s="425"/>
      <c r="H13" s="425"/>
      <c r="I13" s="426"/>
      <c r="J13" s="411"/>
      <c r="K13" s="1"/>
    </row>
    <row r="14" spans="1:11" x14ac:dyDescent="0.2">
      <c r="A14" s="162">
        <v>5</v>
      </c>
      <c r="B14" s="607" t="s">
        <v>54</v>
      </c>
      <c r="C14" s="446" t="s">
        <v>231</v>
      </c>
      <c r="D14" s="172"/>
      <c r="E14" s="172"/>
      <c r="F14" s="410"/>
      <c r="G14" s="425"/>
      <c r="H14" s="425"/>
      <c r="I14" s="426"/>
      <c r="J14" s="411"/>
      <c r="K14" s="1"/>
    </row>
    <row r="15" spans="1:11" x14ac:dyDescent="0.2">
      <c r="A15" s="162">
        <v>6</v>
      </c>
      <c r="B15" s="606"/>
      <c r="C15" s="172" t="s">
        <v>232</v>
      </c>
      <c r="D15" s="172"/>
      <c r="E15" s="172"/>
      <c r="F15" s="410"/>
      <c r="G15" s="410">
        <v>1216</v>
      </c>
      <c r="H15" s="410">
        <v>0</v>
      </c>
      <c r="I15" s="172"/>
      <c r="J15" s="411">
        <v>1216</v>
      </c>
      <c r="K15" s="1"/>
    </row>
    <row r="16" spans="1:11" x14ac:dyDescent="0.2">
      <c r="A16" s="162">
        <v>7</v>
      </c>
      <c r="B16" s="606"/>
      <c r="C16" s="29"/>
      <c r="D16" s="100" t="s">
        <v>233</v>
      </c>
      <c r="E16" s="100"/>
      <c r="F16" s="447" t="s">
        <v>234</v>
      </c>
      <c r="G16" s="98">
        <v>165</v>
      </c>
      <c r="H16" s="98">
        <v>0</v>
      </c>
      <c r="I16" s="29"/>
      <c r="J16" s="99">
        <v>165</v>
      </c>
      <c r="K16" s="1"/>
    </row>
    <row r="17" spans="1:11" x14ac:dyDescent="0.2">
      <c r="A17" s="162">
        <v>8</v>
      </c>
      <c r="B17" s="606"/>
      <c r="C17" s="29"/>
      <c r="D17" s="100" t="s">
        <v>235</v>
      </c>
      <c r="E17" s="100"/>
      <c r="F17" s="447" t="s">
        <v>236</v>
      </c>
      <c r="G17" s="98">
        <v>115</v>
      </c>
      <c r="H17" s="98">
        <v>0</v>
      </c>
      <c r="I17" s="29"/>
      <c r="J17" s="99">
        <v>115</v>
      </c>
      <c r="K17" s="1"/>
    </row>
    <row r="18" spans="1:11" x14ac:dyDescent="0.2">
      <c r="A18" s="162">
        <v>9</v>
      </c>
      <c r="B18" s="606"/>
      <c r="C18" s="29"/>
      <c r="D18" s="100" t="s">
        <v>237</v>
      </c>
      <c r="E18" s="172"/>
      <c r="F18" s="447" t="s">
        <v>238</v>
      </c>
      <c r="G18" s="110">
        <v>566</v>
      </c>
      <c r="H18" s="110">
        <v>0</v>
      </c>
      <c r="I18" s="65"/>
      <c r="J18" s="418">
        <v>566</v>
      </c>
      <c r="K18" s="1"/>
    </row>
    <row r="19" spans="1:11" x14ac:dyDescent="0.2">
      <c r="A19" s="162">
        <v>10</v>
      </c>
      <c r="B19" s="606"/>
      <c r="C19" s="172"/>
      <c r="D19" s="100" t="s">
        <v>239</v>
      </c>
      <c r="E19" s="172"/>
      <c r="F19" s="447" t="s">
        <v>240</v>
      </c>
      <c r="G19" s="110">
        <v>370</v>
      </c>
      <c r="H19" s="110">
        <v>0</v>
      </c>
      <c r="I19" s="65"/>
      <c r="J19" s="418">
        <v>370</v>
      </c>
      <c r="K19" s="1"/>
    </row>
    <row r="20" spans="1:11" x14ac:dyDescent="0.2">
      <c r="A20" s="162">
        <v>11</v>
      </c>
      <c r="B20" s="606"/>
      <c r="C20" s="29"/>
      <c r="D20" s="100"/>
      <c r="E20" s="29"/>
      <c r="F20" s="98"/>
      <c r="G20" s="98"/>
      <c r="H20" s="98"/>
      <c r="I20" s="29"/>
      <c r="J20" s="99"/>
      <c r="K20" s="1"/>
    </row>
    <row r="21" spans="1:11" x14ac:dyDescent="0.2">
      <c r="A21" s="162">
        <v>12</v>
      </c>
      <c r="B21" s="606"/>
      <c r="C21" s="172" t="s">
        <v>241</v>
      </c>
      <c r="D21" s="100"/>
      <c r="E21" s="100"/>
      <c r="F21" s="98"/>
      <c r="G21" s="448">
        <v>1136</v>
      </c>
      <c r="H21" s="448">
        <v>0</v>
      </c>
      <c r="I21" s="169"/>
      <c r="J21" s="455">
        <v>1136</v>
      </c>
      <c r="K21" s="1"/>
    </row>
    <row r="22" spans="1:11" x14ac:dyDescent="0.2">
      <c r="A22" s="162">
        <v>13</v>
      </c>
      <c r="B22" s="606"/>
      <c r="C22" s="29"/>
      <c r="D22" s="100"/>
      <c r="E22" s="100"/>
      <c r="F22" s="447"/>
      <c r="G22" s="448"/>
      <c r="H22" s="448"/>
      <c r="I22" s="169"/>
      <c r="J22" s="455"/>
      <c r="K22" s="1"/>
    </row>
    <row r="23" spans="1:11" x14ac:dyDescent="0.2">
      <c r="A23" s="162">
        <v>14</v>
      </c>
      <c r="B23" s="606"/>
      <c r="C23" s="29"/>
      <c r="D23" s="100"/>
      <c r="E23" s="100"/>
      <c r="F23" s="98"/>
      <c r="G23" s="98"/>
      <c r="H23" s="98"/>
      <c r="I23" s="29"/>
      <c r="J23" s="99"/>
      <c r="K23" s="1"/>
    </row>
    <row r="24" spans="1:11" x14ac:dyDescent="0.2">
      <c r="A24" s="162">
        <v>15</v>
      </c>
      <c r="B24" s="606"/>
      <c r="C24" s="172" t="s">
        <v>242</v>
      </c>
      <c r="D24" s="172"/>
      <c r="E24" s="172"/>
      <c r="F24" s="410" t="s">
        <v>243</v>
      </c>
      <c r="G24" s="410">
        <v>149</v>
      </c>
      <c r="H24" s="410">
        <v>0</v>
      </c>
      <c r="I24" s="172"/>
      <c r="J24" s="411">
        <v>149</v>
      </c>
      <c r="K24" s="1"/>
    </row>
    <row r="25" spans="1:11" x14ac:dyDescent="0.2">
      <c r="A25" s="162">
        <v>16</v>
      </c>
      <c r="B25" s="606"/>
      <c r="C25" s="29"/>
      <c r="D25" s="449"/>
      <c r="E25" s="449"/>
      <c r="F25" s="450"/>
      <c r="G25" s="451"/>
      <c r="H25" s="451"/>
      <c r="I25" s="649"/>
      <c r="J25" s="453"/>
      <c r="K25" s="1"/>
    </row>
    <row r="26" spans="1:11" x14ac:dyDescent="0.2">
      <c r="A26" s="162">
        <v>17</v>
      </c>
      <c r="B26" s="606"/>
      <c r="C26" s="29"/>
      <c r="D26" s="100"/>
      <c r="E26" s="100"/>
      <c r="F26" s="452"/>
      <c r="G26" s="167"/>
      <c r="H26" s="167"/>
      <c r="I26" s="292"/>
      <c r="J26" s="99"/>
      <c r="K26" s="1"/>
    </row>
    <row r="27" spans="1:11" x14ac:dyDescent="0.2">
      <c r="A27" s="162">
        <v>18</v>
      </c>
      <c r="B27" s="608" t="s">
        <v>114</v>
      </c>
      <c r="C27" s="614" t="s">
        <v>301</v>
      </c>
      <c r="D27" s="449"/>
      <c r="E27" s="449"/>
      <c r="F27" s="450"/>
      <c r="G27" s="451"/>
      <c r="H27" s="613">
        <v>1840</v>
      </c>
      <c r="I27" s="650"/>
      <c r="J27" s="653">
        <v>1840</v>
      </c>
      <c r="K27" s="1"/>
    </row>
    <row r="28" spans="1:11" x14ac:dyDescent="0.2">
      <c r="A28" s="162">
        <v>19</v>
      </c>
      <c r="B28" s="608"/>
      <c r="C28" s="384"/>
      <c r="D28" s="449"/>
      <c r="E28" s="449"/>
      <c r="F28" s="450"/>
      <c r="G28" s="610"/>
      <c r="H28" s="611"/>
      <c r="I28" s="223"/>
      <c r="J28" s="612"/>
      <c r="K28" s="1"/>
    </row>
    <row r="29" spans="1:11" x14ac:dyDescent="0.2">
      <c r="A29" s="162">
        <v>20</v>
      </c>
      <c r="B29" s="608" t="s">
        <v>54</v>
      </c>
      <c r="C29" s="614" t="s">
        <v>303</v>
      </c>
      <c r="D29" s="449"/>
      <c r="E29" s="449"/>
      <c r="F29" s="450"/>
      <c r="G29" s="451"/>
      <c r="H29" s="613">
        <v>150</v>
      </c>
      <c r="I29" s="650"/>
      <c r="J29" s="653">
        <v>150</v>
      </c>
      <c r="K29" s="1"/>
    </row>
    <row r="30" spans="1:11" x14ac:dyDescent="0.2">
      <c r="A30" s="162">
        <v>21</v>
      </c>
      <c r="B30" s="606"/>
      <c r="C30" s="309"/>
      <c r="D30" s="100" t="s">
        <v>304</v>
      </c>
      <c r="E30" s="100"/>
      <c r="F30" s="454"/>
      <c r="G30" s="393"/>
      <c r="H30" s="393">
        <v>150</v>
      </c>
      <c r="I30" s="308"/>
      <c r="J30" s="418">
        <v>150</v>
      </c>
      <c r="K30" s="1"/>
    </row>
    <row r="31" spans="1:11" x14ac:dyDescent="0.2">
      <c r="A31" s="162">
        <v>22</v>
      </c>
      <c r="B31" s="606"/>
      <c r="C31" s="426"/>
      <c r="D31" s="100"/>
      <c r="E31" s="172"/>
      <c r="F31" s="110"/>
      <c r="G31" s="393"/>
      <c r="H31" s="393"/>
      <c r="I31" s="308"/>
      <c r="J31" s="418"/>
      <c r="K31" s="1"/>
    </row>
    <row r="32" spans="1:11" x14ac:dyDescent="0.2">
      <c r="A32" s="162">
        <v>23</v>
      </c>
      <c r="B32" s="606"/>
      <c r="C32" s="292"/>
      <c r="D32" s="29"/>
      <c r="E32" s="29"/>
      <c r="F32" s="98"/>
      <c r="G32" s="167"/>
      <c r="H32" s="167"/>
      <c r="I32" s="292"/>
      <c r="J32" s="99"/>
      <c r="K32" s="1"/>
    </row>
    <row r="33" spans="1:11" x14ac:dyDescent="0.2">
      <c r="A33" s="162">
        <v>24</v>
      </c>
      <c r="B33" s="608" t="s">
        <v>54</v>
      </c>
      <c r="C33" s="169" t="s">
        <v>302</v>
      </c>
      <c r="D33" s="169"/>
      <c r="E33" s="169"/>
      <c r="F33" s="448"/>
      <c r="G33" s="448">
        <v>470</v>
      </c>
      <c r="H33" s="448">
        <v>0</v>
      </c>
      <c r="I33" s="169"/>
      <c r="J33" s="455">
        <v>470</v>
      </c>
      <c r="K33" s="1"/>
    </row>
    <row r="34" spans="1:11" x14ac:dyDescent="0.2">
      <c r="A34" s="162">
        <v>25</v>
      </c>
      <c r="B34" s="606"/>
      <c r="C34" s="29"/>
      <c r="D34" s="100"/>
      <c r="E34" s="100"/>
      <c r="F34" s="447"/>
      <c r="G34" s="167"/>
      <c r="H34" s="167"/>
      <c r="I34" s="292"/>
      <c r="J34" s="99"/>
      <c r="K34" s="1"/>
    </row>
    <row r="35" spans="1:11" x14ac:dyDescent="0.2">
      <c r="A35" s="162">
        <v>26</v>
      </c>
      <c r="B35" s="606"/>
      <c r="C35" s="292"/>
      <c r="D35" s="100" t="s">
        <v>244</v>
      </c>
      <c r="E35" s="100"/>
      <c r="F35" s="98"/>
      <c r="G35" s="167">
        <v>300</v>
      </c>
      <c r="H35" s="167">
        <v>0</v>
      </c>
      <c r="I35" s="292"/>
      <c r="J35" s="99">
        <v>300</v>
      </c>
      <c r="K35" s="1"/>
    </row>
    <row r="36" spans="1:11" x14ac:dyDescent="0.2">
      <c r="A36" s="162">
        <v>27</v>
      </c>
      <c r="B36" s="606"/>
      <c r="C36" s="292"/>
      <c r="D36" s="100" t="s">
        <v>245</v>
      </c>
      <c r="E36" s="100"/>
      <c r="F36" s="98"/>
      <c r="G36" s="167">
        <v>100</v>
      </c>
      <c r="H36" s="167">
        <v>0</v>
      </c>
      <c r="I36" s="292"/>
      <c r="J36" s="99">
        <v>100</v>
      </c>
      <c r="K36" s="1"/>
    </row>
    <row r="37" spans="1:11" x14ac:dyDescent="0.2">
      <c r="A37" s="162">
        <v>28</v>
      </c>
      <c r="B37" s="606"/>
      <c r="C37" s="426"/>
      <c r="D37" s="100" t="s">
        <v>246</v>
      </c>
      <c r="E37" s="100"/>
      <c r="F37" s="100"/>
      <c r="G37" s="393">
        <v>70</v>
      </c>
      <c r="H37" s="393">
        <v>0</v>
      </c>
      <c r="I37" s="308"/>
      <c r="J37" s="418">
        <v>70</v>
      </c>
      <c r="K37" s="1"/>
    </row>
    <row r="38" spans="1:11" x14ac:dyDescent="0.2">
      <c r="A38" s="162">
        <v>29</v>
      </c>
      <c r="B38" s="606"/>
      <c r="C38" s="432"/>
      <c r="D38" s="100"/>
      <c r="E38" s="100"/>
      <c r="F38" s="98"/>
      <c r="G38" s="98"/>
      <c r="H38" s="98"/>
      <c r="I38" s="29"/>
      <c r="J38" s="99"/>
      <c r="K38" s="1"/>
    </row>
    <row r="39" spans="1:11" ht="13.5" thickBot="1" x14ac:dyDescent="0.25">
      <c r="A39" s="162">
        <v>30</v>
      </c>
      <c r="B39" s="609"/>
      <c r="C39" s="311"/>
      <c r="D39" s="47"/>
      <c r="E39" s="47"/>
      <c r="F39" s="47"/>
      <c r="G39" s="197"/>
      <c r="H39" s="197"/>
      <c r="I39" s="311"/>
      <c r="J39" s="198"/>
      <c r="K39" s="1"/>
    </row>
    <row r="40" spans="1:11" ht="13.5" thickBot="1" x14ac:dyDescent="0.25">
      <c r="A40" s="162">
        <v>31</v>
      </c>
      <c r="B40" s="365"/>
      <c r="C40" s="456" t="s">
        <v>71</v>
      </c>
      <c r="D40" s="457"/>
      <c r="E40" s="457"/>
      <c r="F40" s="146"/>
      <c r="G40" s="458">
        <v>2971</v>
      </c>
      <c r="H40" s="458">
        <v>1990</v>
      </c>
      <c r="I40" s="467"/>
      <c r="J40" s="388">
        <v>4961</v>
      </c>
      <c r="K40" s="1"/>
    </row>
    <row r="41" spans="1:11" x14ac:dyDescent="0.2">
      <c r="A41" s="162">
        <v>32</v>
      </c>
      <c r="B41" s="415"/>
      <c r="C41" s="459"/>
      <c r="D41" s="25"/>
      <c r="E41" s="25"/>
      <c r="F41" s="133"/>
      <c r="G41" s="314"/>
      <c r="H41" s="314"/>
      <c r="I41" s="24"/>
      <c r="J41" s="134"/>
      <c r="K41" s="1"/>
    </row>
    <row r="42" spans="1:11" x14ac:dyDescent="0.2">
      <c r="A42" s="162">
        <v>33</v>
      </c>
      <c r="B42" s="412" t="s">
        <v>247</v>
      </c>
      <c r="C42" s="460" t="s">
        <v>248</v>
      </c>
      <c r="D42" s="414"/>
      <c r="E42" s="29"/>
      <c r="F42" s="29"/>
      <c r="G42" s="382">
        <v>13872</v>
      </c>
      <c r="H42" s="382">
        <v>4656</v>
      </c>
      <c r="I42" s="309"/>
      <c r="J42" s="455">
        <v>18528</v>
      </c>
      <c r="K42" s="1"/>
    </row>
    <row r="43" spans="1:11" x14ac:dyDescent="0.2">
      <c r="A43" s="162">
        <v>34</v>
      </c>
      <c r="B43" s="423"/>
      <c r="C43" s="292"/>
      <c r="D43" s="29" t="s">
        <v>249</v>
      </c>
      <c r="E43" s="29"/>
      <c r="F43" s="98"/>
      <c r="G43" s="167"/>
      <c r="H43" s="167"/>
      <c r="I43" s="292"/>
      <c r="J43" s="99"/>
      <c r="K43" s="1"/>
    </row>
    <row r="44" spans="1:11" x14ac:dyDescent="0.2">
      <c r="A44" s="162">
        <v>35</v>
      </c>
      <c r="B44" s="434"/>
      <c r="C44" s="432"/>
      <c r="D44" s="65"/>
      <c r="E44" s="29"/>
      <c r="F44" s="98"/>
      <c r="G44" s="382"/>
      <c r="H44" s="382"/>
      <c r="I44" s="309"/>
      <c r="J44" s="455"/>
      <c r="K44" s="1"/>
    </row>
    <row r="45" spans="1:11" ht="13.5" thickBot="1" x14ac:dyDescent="0.25">
      <c r="A45" s="162">
        <v>36</v>
      </c>
      <c r="B45" s="461"/>
      <c r="C45" s="462"/>
      <c r="D45" s="462"/>
      <c r="E45" s="462"/>
      <c r="F45" s="463"/>
      <c r="G45" s="464"/>
      <c r="H45" s="464"/>
      <c r="I45" s="651"/>
      <c r="J45" s="465"/>
      <c r="K45" s="1"/>
    </row>
    <row r="46" spans="1:11" ht="13.5" thickBot="1" x14ac:dyDescent="0.25">
      <c r="A46" s="162">
        <v>37</v>
      </c>
      <c r="B46" s="466"/>
      <c r="C46" s="467" t="s">
        <v>250</v>
      </c>
      <c r="D46" s="238"/>
      <c r="E46" s="238"/>
      <c r="F46" s="238"/>
      <c r="G46" s="458">
        <v>13872</v>
      </c>
      <c r="H46" s="458">
        <v>4656</v>
      </c>
      <c r="I46" s="467"/>
      <c r="J46" s="388">
        <v>18528</v>
      </c>
      <c r="K46" s="1"/>
    </row>
    <row r="47" spans="1:11" x14ac:dyDescent="0.2">
      <c r="A47" s="162">
        <v>38</v>
      </c>
      <c r="B47" s="468"/>
      <c r="C47" s="24"/>
      <c r="D47" s="25"/>
      <c r="E47" s="25"/>
      <c r="F47" s="25"/>
      <c r="G47" s="314"/>
      <c r="H47" s="314"/>
      <c r="I47" s="24"/>
      <c r="J47" s="134"/>
      <c r="K47" s="1"/>
    </row>
    <row r="48" spans="1:11" ht="13.5" thickBot="1" x14ac:dyDescent="0.25">
      <c r="A48" s="162">
        <v>39</v>
      </c>
      <c r="B48" s="201"/>
      <c r="C48" s="441"/>
      <c r="D48" s="5"/>
      <c r="E48" s="5"/>
      <c r="F48" s="144"/>
      <c r="G48" s="201"/>
      <c r="H48" s="201"/>
      <c r="I48" s="441"/>
      <c r="J48" s="143"/>
      <c r="K48" s="1"/>
    </row>
    <row r="49" spans="1:11" ht="16.5" thickTop="1" thickBot="1" x14ac:dyDescent="0.3">
      <c r="A49" s="162">
        <v>40</v>
      </c>
      <c r="B49" s="442"/>
      <c r="C49" s="209" t="s">
        <v>229</v>
      </c>
      <c r="D49" s="209"/>
      <c r="E49" s="209"/>
      <c r="F49" s="443"/>
      <c r="G49" s="444">
        <v>16843</v>
      </c>
      <c r="H49" s="444">
        <v>6646</v>
      </c>
      <c r="I49" s="652"/>
      <c r="J49" s="648">
        <v>23489</v>
      </c>
      <c r="K49" s="1"/>
    </row>
  </sheetData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R10" sqref="R10"/>
    </sheetView>
  </sheetViews>
  <sheetFormatPr defaultRowHeight="12.75" x14ac:dyDescent="0.2"/>
  <cols>
    <col min="1" max="1" width="5.7109375" customWidth="1"/>
    <col min="3" max="3" width="10.7109375" customWidth="1"/>
  </cols>
  <sheetData>
    <row r="1" spans="1:15" x14ac:dyDescent="0.2">
      <c r="C1" s="682" t="s">
        <v>315</v>
      </c>
      <c r="D1" s="682"/>
      <c r="E1" s="682"/>
      <c r="F1" s="682"/>
      <c r="G1" s="682"/>
      <c r="H1" s="682"/>
      <c r="I1" s="682"/>
      <c r="J1" s="682"/>
      <c r="K1" s="682"/>
      <c r="L1" s="682"/>
    </row>
    <row r="2" spans="1:15" x14ac:dyDescent="0.2">
      <c r="C2" s="682" t="s">
        <v>326</v>
      </c>
      <c r="D2" s="682"/>
      <c r="E2" s="682"/>
      <c r="F2" s="682"/>
      <c r="G2" s="682"/>
      <c r="H2" s="682"/>
      <c r="I2" s="682"/>
      <c r="J2" s="682"/>
      <c r="K2" s="682"/>
      <c r="L2" s="682"/>
    </row>
    <row r="3" spans="1:15" x14ac:dyDescent="0.2">
      <c r="A3" s="567"/>
      <c r="B3" s="567"/>
      <c r="C3" s="567"/>
      <c r="D3" s="567"/>
      <c r="E3" s="567"/>
      <c r="F3" s="567"/>
      <c r="G3" s="567"/>
      <c r="H3" s="567"/>
      <c r="I3" s="567"/>
      <c r="J3" s="567"/>
      <c r="K3" s="469"/>
      <c r="L3" s="469"/>
      <c r="M3" s="1"/>
      <c r="N3" s="1"/>
      <c r="O3" s="1"/>
    </row>
    <row r="4" spans="1:15" x14ac:dyDescent="0.2">
      <c r="A4" s="2" t="s">
        <v>251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2" t="s">
        <v>252</v>
      </c>
      <c r="F6" s="2"/>
      <c r="G6" s="2"/>
      <c r="H6" s="2"/>
      <c r="I6" s="2"/>
      <c r="J6" s="1"/>
      <c r="K6" s="1"/>
      <c r="L6" s="1"/>
      <c r="M6" s="1"/>
      <c r="N6" s="1"/>
      <c r="O6" s="1"/>
    </row>
    <row r="7" spans="1:15" ht="13.5" thickBot="1" x14ac:dyDescent="0.25">
      <c r="A7" s="1"/>
      <c r="B7" s="1"/>
      <c r="C7" s="1"/>
      <c r="D7" s="1"/>
      <c r="E7" s="1"/>
      <c r="F7" s="2"/>
      <c r="G7" s="470">
        <v>2015</v>
      </c>
      <c r="H7" s="1"/>
      <c r="I7" s="1"/>
      <c r="J7" s="1"/>
      <c r="K7" s="1"/>
      <c r="L7" s="1"/>
      <c r="M7" s="1"/>
      <c r="N7" s="1" t="s">
        <v>32</v>
      </c>
      <c r="O7" s="1"/>
    </row>
    <row r="8" spans="1:15" ht="13.5" thickBot="1" x14ac:dyDescent="0.25">
      <c r="A8" s="150"/>
      <c r="B8" s="328" t="s">
        <v>28</v>
      </c>
      <c r="C8" s="73"/>
      <c r="D8" s="328" t="s">
        <v>29</v>
      </c>
      <c r="E8" s="364"/>
      <c r="F8" s="328" t="s">
        <v>30</v>
      </c>
      <c r="G8" s="364"/>
      <c r="H8" s="328" t="s">
        <v>31</v>
      </c>
      <c r="I8" s="364"/>
      <c r="J8" s="328" t="s">
        <v>26</v>
      </c>
      <c r="K8" s="364"/>
      <c r="L8" s="328" t="s">
        <v>38</v>
      </c>
      <c r="M8" s="364"/>
      <c r="N8" s="328" t="s">
        <v>39</v>
      </c>
      <c r="O8" s="364"/>
    </row>
    <row r="9" spans="1:15" x14ac:dyDescent="0.2">
      <c r="A9" s="212"/>
      <c r="B9" s="398" t="s">
        <v>253</v>
      </c>
      <c r="C9" s="203"/>
      <c r="D9" s="333" t="s">
        <v>4</v>
      </c>
      <c r="E9" s="399"/>
      <c r="F9" s="333" t="s">
        <v>254</v>
      </c>
      <c r="G9" s="399"/>
      <c r="H9" s="333" t="s">
        <v>255</v>
      </c>
      <c r="I9" s="471"/>
      <c r="J9" s="680" t="s">
        <v>21</v>
      </c>
      <c r="K9" s="681"/>
      <c r="L9" s="680" t="s">
        <v>47</v>
      </c>
      <c r="M9" s="681"/>
      <c r="N9" s="680" t="s">
        <v>256</v>
      </c>
      <c r="O9" s="681"/>
    </row>
    <row r="10" spans="1:15" x14ac:dyDescent="0.2">
      <c r="A10" s="240">
        <v>1</v>
      </c>
      <c r="B10" s="472" t="s">
        <v>257</v>
      </c>
      <c r="C10" s="4"/>
      <c r="D10" s="473" t="s">
        <v>33</v>
      </c>
      <c r="E10" s="474" t="s">
        <v>50</v>
      </c>
      <c r="F10" s="473" t="s">
        <v>33</v>
      </c>
      <c r="G10" s="474" t="s">
        <v>50</v>
      </c>
      <c r="H10" s="473" t="s">
        <v>33</v>
      </c>
      <c r="I10" s="474" t="s">
        <v>50</v>
      </c>
      <c r="J10" s="473" t="s">
        <v>33</v>
      </c>
      <c r="K10" s="474" t="s">
        <v>50</v>
      </c>
      <c r="L10" s="473" t="s">
        <v>33</v>
      </c>
      <c r="M10" s="474" t="s">
        <v>50</v>
      </c>
      <c r="N10" s="473" t="s">
        <v>33</v>
      </c>
      <c r="O10" s="474" t="s">
        <v>50</v>
      </c>
    </row>
    <row r="11" spans="1:15" ht="13.5" thickBot="1" x14ac:dyDescent="0.25">
      <c r="A11" s="215"/>
      <c r="B11" s="475"/>
      <c r="C11" s="60"/>
      <c r="D11" s="158"/>
      <c r="E11" s="476"/>
      <c r="F11" s="158"/>
      <c r="G11" s="476"/>
      <c r="H11" s="158"/>
      <c r="I11" s="476"/>
      <c r="J11" s="158"/>
      <c r="K11" s="476"/>
      <c r="L11" s="158"/>
      <c r="M11" s="476"/>
      <c r="N11" s="158"/>
      <c r="O11" s="476"/>
    </row>
    <row r="12" spans="1:15" ht="13.5" thickBot="1" x14ac:dyDescent="0.25">
      <c r="A12" s="22">
        <v>2</v>
      </c>
      <c r="B12" s="4" t="s">
        <v>51</v>
      </c>
      <c r="C12" s="4"/>
      <c r="D12" s="142"/>
      <c r="E12" s="143"/>
      <c r="F12" s="142"/>
      <c r="G12" s="143"/>
      <c r="H12" s="142"/>
      <c r="I12" s="441"/>
      <c r="J12" s="202"/>
      <c r="K12" s="155"/>
      <c r="L12" s="144"/>
      <c r="M12" s="143"/>
      <c r="N12" s="350"/>
      <c r="O12" s="242"/>
    </row>
    <row r="13" spans="1:15" ht="13.5" thickBot="1" x14ac:dyDescent="0.25">
      <c r="A13" s="32">
        <v>3</v>
      </c>
      <c r="B13" s="485" t="s">
        <v>293</v>
      </c>
      <c r="C13" s="184"/>
      <c r="D13" s="365">
        <v>0</v>
      </c>
      <c r="E13" s="388">
        <v>0</v>
      </c>
      <c r="F13" s="365">
        <v>0</v>
      </c>
      <c r="G13" s="388">
        <v>0</v>
      </c>
      <c r="H13" s="365">
        <v>0</v>
      </c>
      <c r="I13" s="467"/>
      <c r="J13" s="365">
        <v>0</v>
      </c>
      <c r="K13" s="388">
        <v>0</v>
      </c>
      <c r="L13" s="367"/>
      <c r="M13" s="366">
        <v>0</v>
      </c>
      <c r="N13" s="365">
        <v>0</v>
      </c>
      <c r="O13" s="366">
        <v>0</v>
      </c>
    </row>
    <row r="14" spans="1:15" x14ac:dyDescent="0.2">
      <c r="A14" s="32">
        <v>4</v>
      </c>
      <c r="B14" s="477"/>
      <c r="C14" s="188"/>
      <c r="D14" s="478"/>
      <c r="E14" s="93"/>
      <c r="F14" s="478"/>
      <c r="G14" s="93"/>
      <c r="H14" s="478"/>
      <c r="I14" s="479"/>
      <c r="J14" s="478"/>
      <c r="K14" s="93"/>
      <c r="L14" s="480"/>
      <c r="M14" s="481"/>
      <c r="N14" s="478"/>
      <c r="O14" s="481"/>
    </row>
    <row r="15" spans="1:15" ht="13.5" thickBot="1" x14ac:dyDescent="0.25">
      <c r="A15" s="32">
        <v>5</v>
      </c>
      <c r="B15" s="482"/>
      <c r="C15" s="47"/>
      <c r="D15" s="363"/>
      <c r="E15" s="198"/>
      <c r="F15" s="363"/>
      <c r="G15" s="198"/>
      <c r="H15" s="363"/>
      <c r="I15" s="311"/>
      <c r="J15" s="363"/>
      <c r="K15" s="198"/>
      <c r="L15" s="483"/>
      <c r="M15" s="198"/>
      <c r="N15" s="363"/>
      <c r="O15" s="484"/>
    </row>
    <row r="16" spans="1:15" ht="13.5" thickBot="1" x14ac:dyDescent="0.25">
      <c r="A16" s="32">
        <v>6</v>
      </c>
      <c r="B16" s="485" t="s">
        <v>294</v>
      </c>
      <c r="C16" s="184"/>
      <c r="D16" s="365">
        <v>0</v>
      </c>
      <c r="E16" s="388">
        <v>0</v>
      </c>
      <c r="F16" s="365">
        <v>0</v>
      </c>
      <c r="G16" s="388">
        <v>0</v>
      </c>
      <c r="H16" s="365">
        <v>0</v>
      </c>
      <c r="I16" s="597">
        <v>7980</v>
      </c>
      <c r="J16" s="365"/>
      <c r="K16" s="366">
        <v>3000</v>
      </c>
      <c r="L16" s="367">
        <v>0</v>
      </c>
      <c r="M16" s="388">
        <v>7980</v>
      </c>
      <c r="N16" s="365">
        <v>0</v>
      </c>
      <c r="O16" s="364">
        <v>18960</v>
      </c>
    </row>
    <row r="17" spans="1:15" x14ac:dyDescent="0.2">
      <c r="A17" s="32">
        <v>7</v>
      </c>
      <c r="B17" s="501" t="s">
        <v>295</v>
      </c>
      <c r="C17" s="25"/>
      <c r="D17" s="487"/>
      <c r="E17" s="134"/>
      <c r="F17" s="487"/>
      <c r="G17" s="134"/>
      <c r="H17" s="487"/>
      <c r="I17" s="488">
        <v>7980</v>
      </c>
      <c r="J17" s="487"/>
      <c r="K17" s="489">
        <v>3000</v>
      </c>
      <c r="L17" s="490"/>
      <c r="M17" s="134">
        <v>7980</v>
      </c>
      <c r="N17" s="487"/>
      <c r="O17" s="491">
        <v>18960</v>
      </c>
    </row>
    <row r="18" spans="1:15" x14ac:dyDescent="0.2">
      <c r="A18" s="32">
        <v>8</v>
      </c>
      <c r="B18" s="492"/>
      <c r="C18" s="29"/>
      <c r="D18" s="286"/>
      <c r="E18" s="99"/>
      <c r="F18" s="286"/>
      <c r="G18" s="99"/>
      <c r="H18" s="286"/>
      <c r="I18" s="493"/>
      <c r="J18" s="286"/>
      <c r="K18" s="168"/>
      <c r="L18" s="346"/>
      <c r="M18" s="99"/>
      <c r="N18" s="286"/>
      <c r="O18" s="494"/>
    </row>
    <row r="19" spans="1:15" ht="13.5" thickBot="1" x14ac:dyDescent="0.25">
      <c r="A19" s="32">
        <v>10</v>
      </c>
      <c r="B19" s="495"/>
      <c r="C19" s="299"/>
      <c r="D19" s="286"/>
      <c r="E19" s="99"/>
      <c r="F19" s="286"/>
      <c r="G19" s="99"/>
      <c r="H19" s="496"/>
      <c r="I19" s="497"/>
      <c r="J19" s="286"/>
      <c r="K19" s="168"/>
      <c r="L19" s="346"/>
      <c r="M19" s="99"/>
      <c r="N19" s="286"/>
      <c r="O19" s="494"/>
    </row>
    <row r="20" spans="1:15" ht="13.5" thickBot="1" x14ac:dyDescent="0.25">
      <c r="A20" s="32">
        <v>11</v>
      </c>
      <c r="B20" s="485" t="s">
        <v>296</v>
      </c>
      <c r="C20" s="184"/>
      <c r="D20" s="486">
        <v>1200</v>
      </c>
      <c r="E20" s="498">
        <v>1200</v>
      </c>
      <c r="F20" s="499">
        <v>0</v>
      </c>
      <c r="G20" s="498">
        <v>0</v>
      </c>
      <c r="H20" s="486">
        <v>0</v>
      </c>
      <c r="I20" s="70">
        <v>0</v>
      </c>
      <c r="J20" s="486">
        <v>0</v>
      </c>
      <c r="K20" s="498">
        <v>0</v>
      </c>
      <c r="L20" s="500">
        <v>0</v>
      </c>
      <c r="M20" s="80">
        <v>0</v>
      </c>
      <c r="N20" s="486">
        <v>1200</v>
      </c>
      <c r="O20" s="72">
        <v>1200</v>
      </c>
    </row>
    <row r="21" spans="1:15" x14ac:dyDescent="0.2">
      <c r="A21" s="32">
        <v>12</v>
      </c>
      <c r="B21" s="495" t="s">
        <v>258</v>
      </c>
      <c r="C21" s="299" t="s">
        <v>259</v>
      </c>
      <c r="D21" s="496">
        <v>1200</v>
      </c>
      <c r="E21" s="509">
        <v>1200</v>
      </c>
      <c r="F21" s="496"/>
      <c r="G21" s="510"/>
      <c r="H21" s="496"/>
      <c r="I21" s="511"/>
      <c r="J21" s="496"/>
      <c r="K21" s="509"/>
      <c r="L21" s="512"/>
      <c r="M21" s="510"/>
      <c r="N21" s="496">
        <v>1200</v>
      </c>
      <c r="O21" s="513">
        <v>1200</v>
      </c>
    </row>
    <row r="22" spans="1:15" x14ac:dyDescent="0.2">
      <c r="A22" s="32">
        <v>13</v>
      </c>
      <c r="B22" s="514"/>
      <c r="C22" s="449"/>
      <c r="D22" s="515"/>
      <c r="E22" s="516"/>
      <c r="F22" s="515"/>
      <c r="G22" s="517"/>
      <c r="H22" s="515"/>
      <c r="I22" s="518"/>
      <c r="J22" s="515"/>
      <c r="K22" s="516"/>
      <c r="L22" s="519"/>
      <c r="M22" s="517"/>
      <c r="N22" s="515"/>
      <c r="O22" s="520"/>
    </row>
    <row r="23" spans="1:15" ht="13.5" thickBot="1" x14ac:dyDescent="0.25">
      <c r="A23" s="32">
        <v>14</v>
      </c>
      <c r="B23" s="514"/>
      <c r="C23" s="449"/>
      <c r="D23" s="515"/>
      <c r="E23" s="516"/>
      <c r="F23" s="515"/>
      <c r="G23" s="517"/>
      <c r="H23" s="515"/>
      <c r="I23" s="518"/>
      <c r="J23" s="515"/>
      <c r="K23" s="516"/>
      <c r="L23" s="519"/>
      <c r="M23" s="517"/>
      <c r="N23" s="515"/>
      <c r="O23" s="520"/>
    </row>
    <row r="24" spans="1:15" ht="13.5" thickBot="1" x14ac:dyDescent="0.25">
      <c r="A24" s="32">
        <v>15</v>
      </c>
      <c r="B24" s="598" t="s">
        <v>297</v>
      </c>
      <c r="C24" s="327"/>
      <c r="D24" s="365">
        <v>0</v>
      </c>
      <c r="E24" s="366">
        <v>0</v>
      </c>
      <c r="F24" s="365">
        <v>0</v>
      </c>
      <c r="G24" s="388">
        <v>0</v>
      </c>
      <c r="H24" s="365">
        <v>3900</v>
      </c>
      <c r="I24" s="467">
        <v>3900</v>
      </c>
      <c r="J24" s="365">
        <v>0</v>
      </c>
      <c r="K24" s="366">
        <v>0</v>
      </c>
      <c r="L24" s="367">
        <v>0</v>
      </c>
      <c r="M24" s="388">
        <v>0</v>
      </c>
      <c r="N24" s="365">
        <v>3900</v>
      </c>
      <c r="O24" s="364">
        <v>3900</v>
      </c>
    </row>
    <row r="25" spans="1:15" x14ac:dyDescent="0.2">
      <c r="A25" s="32">
        <v>16</v>
      </c>
      <c r="B25" s="501" t="s">
        <v>260</v>
      </c>
      <c r="C25" s="502"/>
      <c r="D25" s="503"/>
      <c r="E25" s="504"/>
      <c r="F25" s="503"/>
      <c r="G25" s="505"/>
      <c r="H25" s="503">
        <v>3900</v>
      </c>
      <c r="I25" s="506">
        <v>3900</v>
      </c>
      <c r="J25" s="503"/>
      <c r="K25" s="504"/>
      <c r="L25" s="507"/>
      <c r="M25" s="505"/>
      <c r="N25" s="503">
        <v>3900</v>
      </c>
      <c r="O25" s="508">
        <v>3900</v>
      </c>
    </row>
    <row r="26" spans="1:15" x14ac:dyDescent="0.2">
      <c r="A26" s="32">
        <v>17</v>
      </c>
      <c r="B26" s="532"/>
      <c r="C26" s="533"/>
      <c r="D26" s="534"/>
      <c r="E26" s="535"/>
      <c r="F26" s="534"/>
      <c r="G26" s="536"/>
      <c r="H26" s="534"/>
      <c r="I26" s="537"/>
      <c r="J26" s="534"/>
      <c r="K26" s="535"/>
      <c r="L26" s="538"/>
      <c r="M26" s="536"/>
      <c r="N26" s="534"/>
      <c r="O26" s="539"/>
    </row>
    <row r="27" spans="1:15" ht="13.5" thickBot="1" x14ac:dyDescent="0.25">
      <c r="A27" s="32">
        <v>18</v>
      </c>
      <c r="B27" s="521"/>
      <c r="C27" s="522"/>
      <c r="D27" s="515"/>
      <c r="E27" s="516"/>
      <c r="F27" s="515"/>
      <c r="G27" s="517"/>
      <c r="H27" s="515"/>
      <c r="I27" s="518"/>
      <c r="J27" s="515"/>
      <c r="K27" s="516"/>
      <c r="L27" s="519"/>
      <c r="M27" s="517"/>
      <c r="N27" s="515"/>
      <c r="O27" s="520"/>
    </row>
    <row r="28" spans="1:15" ht="14.25" thickTop="1" thickBot="1" x14ac:dyDescent="0.25">
      <c r="A28" s="32">
        <v>19</v>
      </c>
      <c r="B28" s="523" t="s">
        <v>71</v>
      </c>
      <c r="C28" s="524"/>
      <c r="D28" s="525">
        <v>1200</v>
      </c>
      <c r="E28" s="526">
        <v>1200</v>
      </c>
      <c r="F28" s="525">
        <v>0</v>
      </c>
      <c r="G28" s="527">
        <v>0</v>
      </c>
      <c r="H28" s="525">
        <v>3900</v>
      </c>
      <c r="I28" s="528">
        <v>11880</v>
      </c>
      <c r="J28" s="525">
        <v>0</v>
      </c>
      <c r="K28" s="526">
        <v>3000</v>
      </c>
      <c r="L28" s="529">
        <v>0</v>
      </c>
      <c r="M28" s="530">
        <v>7980</v>
      </c>
      <c r="N28" s="525">
        <v>5100</v>
      </c>
      <c r="O28" s="531">
        <f>E28+G28+I28+K28+M28</f>
        <v>24060</v>
      </c>
    </row>
    <row r="29" spans="1:15" ht="13.5" thickTop="1" x14ac:dyDescent="0.2"/>
  </sheetData>
  <mergeCells count="5">
    <mergeCell ref="J9:K9"/>
    <mergeCell ref="L9:M9"/>
    <mergeCell ref="N9:O9"/>
    <mergeCell ref="C1:L1"/>
    <mergeCell ref="C2:L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N35" sqref="N35"/>
    </sheetView>
  </sheetViews>
  <sheetFormatPr defaultRowHeight="12.75" x14ac:dyDescent="0.2"/>
  <cols>
    <col min="1" max="1" width="6.85546875" customWidth="1"/>
  </cols>
  <sheetData>
    <row r="1" spans="1:15" x14ac:dyDescent="0.2">
      <c r="A1" s="2"/>
      <c r="B1" s="2"/>
      <c r="C1" s="2"/>
      <c r="D1" s="682" t="s">
        <v>316</v>
      </c>
      <c r="E1" s="682"/>
      <c r="F1" s="682"/>
      <c r="G1" s="682"/>
      <c r="H1" s="682"/>
      <c r="I1" s="682"/>
      <c r="J1" s="682"/>
      <c r="K1" s="682"/>
      <c r="L1" s="682"/>
      <c r="M1" s="682"/>
      <c r="N1" s="567"/>
      <c r="O1" s="567"/>
    </row>
    <row r="2" spans="1:15" x14ac:dyDescent="0.2">
      <c r="A2" s="2"/>
      <c r="B2" s="2"/>
      <c r="C2" s="2"/>
      <c r="D2" s="682" t="s">
        <v>327</v>
      </c>
      <c r="E2" s="682"/>
      <c r="F2" s="682"/>
      <c r="G2" s="682"/>
      <c r="H2" s="682"/>
      <c r="I2" s="682"/>
      <c r="J2" s="682"/>
      <c r="K2" s="682"/>
      <c r="L2" s="682"/>
      <c r="M2" s="682"/>
      <c r="N2" s="619"/>
      <c r="O2" s="619"/>
    </row>
    <row r="3" spans="1:15" x14ac:dyDescent="0.2">
      <c r="A3" s="2"/>
      <c r="B3" s="2"/>
      <c r="C3" s="2"/>
      <c r="D3" s="2"/>
      <c r="E3" s="2"/>
      <c r="F3" s="567"/>
      <c r="G3" s="567"/>
      <c r="H3" s="567"/>
      <c r="I3" s="567"/>
      <c r="J3" s="567"/>
      <c r="K3" s="567"/>
      <c r="L3" s="567"/>
      <c r="M3" s="567"/>
      <c r="N3" s="567"/>
      <c r="O3" s="567"/>
    </row>
    <row r="4" spans="1:15" x14ac:dyDescent="0.2">
      <c r="A4" s="2" t="s">
        <v>96</v>
      </c>
      <c r="B4" s="2"/>
      <c r="C4" s="2"/>
      <c r="D4" s="2"/>
      <c r="E4" s="2"/>
      <c r="F4" s="567"/>
      <c r="G4" s="567"/>
      <c r="H4" s="567"/>
      <c r="I4" s="567"/>
      <c r="J4" s="567"/>
      <c r="K4" s="567"/>
      <c r="L4" s="567"/>
      <c r="M4" s="567"/>
      <c r="N4" s="567"/>
      <c r="O4" s="567"/>
    </row>
    <row r="5" spans="1:15" x14ac:dyDescent="0.2">
      <c r="A5" s="2"/>
      <c r="B5" s="2"/>
      <c r="C5" s="2"/>
      <c r="D5" s="2"/>
      <c r="E5" s="2"/>
      <c r="F5" s="567"/>
      <c r="G5" s="567"/>
      <c r="H5" s="567"/>
      <c r="I5" s="567"/>
      <c r="J5" s="567"/>
      <c r="K5" s="567"/>
      <c r="L5" s="567"/>
      <c r="M5" s="567"/>
      <c r="N5" s="567"/>
      <c r="O5" s="567"/>
    </row>
    <row r="6" spans="1:15" x14ac:dyDescent="0.2">
      <c r="A6" s="1"/>
      <c r="B6" s="1"/>
      <c r="C6" s="1"/>
      <c r="D6" s="1"/>
      <c r="E6" s="149" t="s">
        <v>261</v>
      </c>
      <c r="F6" s="149"/>
      <c r="G6" s="149"/>
      <c r="H6" s="149"/>
      <c r="I6" s="149"/>
      <c r="J6" s="149"/>
      <c r="K6" s="149"/>
      <c r="L6" s="149"/>
      <c r="M6" s="1"/>
      <c r="N6" s="1"/>
      <c r="O6" s="1"/>
    </row>
    <row r="7" spans="1:15" ht="13.5" thickBot="1" x14ac:dyDescent="0.25">
      <c r="A7" s="2"/>
      <c r="B7" s="2"/>
      <c r="C7" s="2"/>
      <c r="D7" s="2"/>
      <c r="E7" s="2"/>
      <c r="F7" s="2"/>
      <c r="G7" s="2">
        <v>2015</v>
      </c>
      <c r="H7" s="2"/>
      <c r="I7" s="2"/>
      <c r="J7" s="1"/>
      <c r="K7" s="1"/>
      <c r="L7" s="1"/>
      <c r="M7" s="1" t="s">
        <v>32</v>
      </c>
      <c r="N7" s="1"/>
      <c r="O7" s="1"/>
    </row>
    <row r="8" spans="1:15" ht="13.5" thickBot="1" x14ac:dyDescent="0.25">
      <c r="A8" s="7"/>
      <c r="B8" s="7"/>
      <c r="C8" s="73" t="s">
        <v>28</v>
      </c>
      <c r="D8" s="238"/>
      <c r="E8" s="238"/>
      <c r="F8" s="328" t="s">
        <v>29</v>
      </c>
      <c r="G8" s="364"/>
      <c r="H8" s="328" t="s">
        <v>30</v>
      </c>
      <c r="I8" s="364"/>
      <c r="J8" s="328" t="s">
        <v>31</v>
      </c>
      <c r="K8" s="364"/>
      <c r="L8" s="328" t="s">
        <v>26</v>
      </c>
      <c r="M8" s="364"/>
      <c r="N8" s="667" t="s">
        <v>38</v>
      </c>
      <c r="O8" s="364"/>
    </row>
    <row r="9" spans="1:15" x14ac:dyDescent="0.2">
      <c r="A9" s="151"/>
      <c r="B9" s="398" t="s">
        <v>41</v>
      </c>
      <c r="C9" s="203" t="s">
        <v>262</v>
      </c>
      <c r="D9" s="203"/>
      <c r="E9" s="399"/>
      <c r="F9" s="398" t="s">
        <v>263</v>
      </c>
      <c r="G9" s="399"/>
      <c r="H9" s="398" t="s">
        <v>264</v>
      </c>
      <c r="I9" s="399"/>
      <c r="J9" s="333" t="s">
        <v>265</v>
      </c>
      <c r="K9" s="399"/>
      <c r="L9" s="398" t="s">
        <v>266</v>
      </c>
      <c r="M9" s="399"/>
      <c r="N9" s="204" t="s">
        <v>267</v>
      </c>
      <c r="O9" s="206"/>
    </row>
    <row r="10" spans="1:15" x14ac:dyDescent="0.2">
      <c r="A10" s="350">
        <v>1</v>
      </c>
      <c r="B10" s="472" t="s">
        <v>144</v>
      </c>
      <c r="C10" s="540" t="s">
        <v>257</v>
      </c>
      <c r="D10" s="4"/>
      <c r="E10" s="541"/>
      <c r="F10" s="473" t="s">
        <v>33</v>
      </c>
      <c r="G10" s="474" t="s">
        <v>50</v>
      </c>
      <c r="H10" s="473" t="s">
        <v>33</v>
      </c>
      <c r="I10" s="474" t="s">
        <v>50</v>
      </c>
      <c r="J10" s="473" t="s">
        <v>33</v>
      </c>
      <c r="K10" s="474" t="s">
        <v>50</v>
      </c>
      <c r="L10" s="473" t="s">
        <v>33</v>
      </c>
      <c r="M10" s="474" t="s">
        <v>50</v>
      </c>
      <c r="N10" s="473" t="s">
        <v>33</v>
      </c>
      <c r="O10" s="474" t="s">
        <v>50</v>
      </c>
    </row>
    <row r="11" spans="1:15" ht="13.5" thickBot="1" x14ac:dyDescent="0.25">
      <c r="A11" s="266">
        <v>2</v>
      </c>
      <c r="B11" s="472" t="s">
        <v>79</v>
      </c>
      <c r="C11" s="4" t="s">
        <v>268</v>
      </c>
      <c r="D11" s="4"/>
      <c r="E11" s="4"/>
      <c r="F11" s="542"/>
      <c r="G11" s="440"/>
      <c r="H11" s="542"/>
      <c r="I11" s="440"/>
      <c r="J11" s="542"/>
      <c r="K11" s="440"/>
      <c r="L11" s="542"/>
      <c r="M11" s="440"/>
      <c r="N11" s="543"/>
      <c r="O11" s="143"/>
    </row>
    <row r="12" spans="1:15" ht="13.5" thickBot="1" x14ac:dyDescent="0.25">
      <c r="A12" s="32">
        <v>3</v>
      </c>
      <c r="B12" s="599">
        <v>107055</v>
      </c>
      <c r="C12" s="557" t="s">
        <v>298</v>
      </c>
      <c r="D12" s="184"/>
      <c r="E12" s="254"/>
      <c r="F12" s="544">
        <v>0</v>
      </c>
      <c r="G12" s="545">
        <v>0</v>
      </c>
      <c r="H12" s="544">
        <v>0</v>
      </c>
      <c r="I12" s="545">
        <v>10085</v>
      </c>
      <c r="J12" s="544">
        <v>0</v>
      </c>
      <c r="K12" s="545">
        <v>0</v>
      </c>
      <c r="L12" s="544">
        <v>0</v>
      </c>
      <c r="M12" s="545">
        <v>7980</v>
      </c>
      <c r="N12" s="544">
        <v>0</v>
      </c>
      <c r="O12" s="545">
        <v>18065</v>
      </c>
    </row>
    <row r="13" spans="1:15" x14ac:dyDescent="0.2">
      <c r="A13" s="266">
        <v>4</v>
      </c>
      <c r="B13" s="313"/>
      <c r="C13" s="100" t="s">
        <v>299</v>
      </c>
      <c r="D13" s="29"/>
      <c r="E13" s="29"/>
      <c r="F13" s="548"/>
      <c r="G13" s="45"/>
      <c r="H13" s="548"/>
      <c r="I13" s="45">
        <v>10085</v>
      </c>
      <c r="J13" s="548"/>
      <c r="K13" s="45"/>
      <c r="L13" s="548"/>
      <c r="M13" s="45">
        <v>7980</v>
      </c>
      <c r="N13" s="548"/>
      <c r="O13" s="549">
        <v>18065</v>
      </c>
    </row>
    <row r="14" spans="1:15" x14ac:dyDescent="0.2">
      <c r="A14" s="32">
        <v>5</v>
      </c>
      <c r="B14" s="550"/>
      <c r="C14" s="65"/>
      <c r="D14" s="65"/>
      <c r="E14" s="172"/>
      <c r="F14" s="551"/>
      <c r="G14" s="46"/>
      <c r="H14" s="551"/>
      <c r="I14" s="46"/>
      <c r="J14" s="551"/>
      <c r="K14" s="46"/>
      <c r="L14" s="552"/>
      <c r="M14" s="549"/>
      <c r="N14" s="551"/>
      <c r="O14" s="549"/>
    </row>
    <row r="15" spans="1:15" ht="13.5" thickBot="1" x14ac:dyDescent="0.25">
      <c r="A15" s="266">
        <v>6</v>
      </c>
      <c r="B15" s="553"/>
      <c r="C15" s="47"/>
      <c r="D15" s="47"/>
      <c r="E15" s="47"/>
      <c r="F15" s="546"/>
      <c r="G15" s="547"/>
      <c r="H15" s="546"/>
      <c r="I15" s="547"/>
      <c r="J15" s="546"/>
      <c r="K15" s="547"/>
      <c r="L15" s="546"/>
      <c r="M15" s="547"/>
      <c r="N15" s="554"/>
      <c r="O15" s="555"/>
    </row>
    <row r="16" spans="1:15" ht="13.5" thickBot="1" x14ac:dyDescent="0.25">
      <c r="A16" s="32">
        <v>7</v>
      </c>
      <c r="B16" s="556" t="s">
        <v>58</v>
      </c>
      <c r="C16" s="557" t="s">
        <v>269</v>
      </c>
      <c r="D16" s="184"/>
      <c r="E16" s="184"/>
      <c r="F16" s="544">
        <v>0</v>
      </c>
      <c r="G16" s="545">
        <v>0</v>
      </c>
      <c r="H16" s="544">
        <v>1500</v>
      </c>
      <c r="I16" s="545">
        <v>1500</v>
      </c>
      <c r="J16" s="544">
        <v>0</v>
      </c>
      <c r="K16" s="545">
        <v>0</v>
      </c>
      <c r="L16" s="544">
        <v>0</v>
      </c>
      <c r="M16" s="545">
        <v>0</v>
      </c>
      <c r="N16" s="544">
        <v>1500</v>
      </c>
      <c r="O16" s="545">
        <v>1500</v>
      </c>
    </row>
    <row r="17" spans="1:15" x14ac:dyDescent="0.2">
      <c r="A17" s="266">
        <v>8</v>
      </c>
      <c r="B17" s="558"/>
      <c r="C17" s="600" t="s">
        <v>270</v>
      </c>
      <c r="D17" s="25"/>
      <c r="E17" s="25"/>
      <c r="F17" s="42"/>
      <c r="G17" s="44"/>
      <c r="H17" s="42">
        <v>300</v>
      </c>
      <c r="I17" s="44">
        <v>300</v>
      </c>
      <c r="J17" s="42"/>
      <c r="K17" s="44"/>
      <c r="L17" s="546"/>
      <c r="M17" s="547"/>
      <c r="N17" s="546">
        <v>300</v>
      </c>
      <c r="O17" s="559">
        <v>300</v>
      </c>
    </row>
    <row r="18" spans="1:15" x14ac:dyDescent="0.2">
      <c r="A18" s="32">
        <v>9</v>
      </c>
      <c r="B18" s="313"/>
      <c r="C18" s="100" t="s">
        <v>271</v>
      </c>
      <c r="D18" s="560"/>
      <c r="E18" s="299"/>
      <c r="F18" s="561"/>
      <c r="G18" s="45"/>
      <c r="H18" s="548">
        <v>1200</v>
      </c>
      <c r="I18" s="45">
        <v>1200</v>
      </c>
      <c r="J18" s="548"/>
      <c r="K18" s="45"/>
      <c r="L18" s="548"/>
      <c r="M18" s="45"/>
      <c r="N18" s="548">
        <v>1200</v>
      </c>
      <c r="O18" s="549">
        <v>1200</v>
      </c>
    </row>
    <row r="19" spans="1:15" x14ac:dyDescent="0.2">
      <c r="A19" s="266">
        <v>10</v>
      </c>
      <c r="B19" s="313"/>
      <c r="C19" s="299"/>
      <c r="D19" s="299"/>
      <c r="E19" s="299"/>
      <c r="F19" s="561"/>
      <c r="G19" s="45"/>
      <c r="H19" s="548"/>
      <c r="I19" s="45"/>
      <c r="J19" s="548"/>
      <c r="K19" s="45"/>
      <c r="L19" s="548"/>
      <c r="M19" s="45"/>
      <c r="N19" s="548"/>
      <c r="O19" s="549"/>
    </row>
    <row r="20" spans="1:15" ht="13.5" thickBot="1" x14ac:dyDescent="0.25">
      <c r="A20" s="32">
        <v>11</v>
      </c>
      <c r="B20" s="553"/>
      <c r="C20" s="47"/>
      <c r="D20" s="47"/>
      <c r="E20" s="47"/>
      <c r="F20" s="554"/>
      <c r="G20" s="50"/>
      <c r="H20" s="554"/>
      <c r="I20" s="50"/>
      <c r="J20" s="554"/>
      <c r="K20" s="50"/>
      <c r="L20" s="554"/>
      <c r="M20" s="50"/>
      <c r="N20" s="554"/>
      <c r="O20" s="555"/>
    </row>
    <row r="21" spans="1:15" ht="13.5" thickBot="1" x14ac:dyDescent="0.25">
      <c r="A21" s="266">
        <v>12</v>
      </c>
      <c r="B21" s="556" t="s">
        <v>66</v>
      </c>
      <c r="C21" s="685" t="s">
        <v>279</v>
      </c>
      <c r="D21" s="685"/>
      <c r="E21" s="686"/>
      <c r="F21" s="12">
        <v>3400</v>
      </c>
      <c r="G21" s="563">
        <v>3400</v>
      </c>
      <c r="H21" s="12">
        <v>200</v>
      </c>
      <c r="I21" s="563">
        <v>200</v>
      </c>
      <c r="J21" s="12">
        <v>0</v>
      </c>
      <c r="K21" s="563">
        <v>0</v>
      </c>
      <c r="L21" s="12">
        <v>0</v>
      </c>
      <c r="M21" s="563">
        <v>0</v>
      </c>
      <c r="N21" s="12">
        <v>3600</v>
      </c>
      <c r="O21" s="563">
        <v>3600</v>
      </c>
    </row>
    <row r="22" spans="1:15" x14ac:dyDescent="0.2">
      <c r="A22" s="32">
        <v>13</v>
      </c>
      <c r="B22" s="601"/>
      <c r="C22" s="596" t="s">
        <v>300</v>
      </c>
      <c r="D22" s="602"/>
      <c r="E22" s="603"/>
      <c r="F22" s="546"/>
      <c r="G22" s="547"/>
      <c r="H22" s="546">
        <v>200</v>
      </c>
      <c r="I22" s="547">
        <v>200</v>
      </c>
      <c r="J22" s="546"/>
      <c r="K22" s="547"/>
      <c r="L22" s="546"/>
      <c r="M22" s="547"/>
      <c r="N22" s="546">
        <v>200</v>
      </c>
      <c r="O22" s="559">
        <v>200</v>
      </c>
    </row>
    <row r="23" spans="1:15" x14ac:dyDescent="0.2">
      <c r="A23" s="266">
        <v>14</v>
      </c>
      <c r="B23" s="107"/>
      <c r="C23" s="101" t="s">
        <v>272</v>
      </c>
      <c r="D23" s="101"/>
      <c r="E23" s="595"/>
      <c r="F23" s="548">
        <v>3400</v>
      </c>
      <c r="G23" s="45">
        <v>3400</v>
      </c>
      <c r="H23" s="548"/>
      <c r="I23" s="45"/>
      <c r="J23" s="548"/>
      <c r="K23" s="45"/>
      <c r="L23" s="548"/>
      <c r="M23" s="45"/>
      <c r="N23" s="548">
        <v>3400</v>
      </c>
      <c r="O23" s="549">
        <v>3400</v>
      </c>
    </row>
    <row r="24" spans="1:15" x14ac:dyDescent="0.2">
      <c r="A24" s="266"/>
      <c r="B24" s="604"/>
      <c r="C24" s="135"/>
      <c r="D24" s="135"/>
      <c r="E24" s="605"/>
      <c r="F24" s="554"/>
      <c r="G24" s="50"/>
      <c r="H24" s="554"/>
      <c r="I24" s="50"/>
      <c r="J24" s="554"/>
      <c r="K24" s="50"/>
      <c r="L24" s="554"/>
      <c r="M24" s="50"/>
      <c r="N24" s="554"/>
      <c r="O24" s="555"/>
    </row>
    <row r="25" spans="1:15" ht="13.5" thickBot="1" x14ac:dyDescent="0.25">
      <c r="A25" s="32">
        <v>15</v>
      </c>
      <c r="B25" s="683"/>
      <c r="C25" s="677"/>
      <c r="D25" s="677"/>
      <c r="E25" s="684"/>
      <c r="F25" s="38"/>
      <c r="G25" s="562"/>
      <c r="H25" s="554"/>
      <c r="I25" s="50"/>
      <c r="J25" s="38"/>
      <c r="K25" s="562"/>
      <c r="L25" s="554"/>
      <c r="M25" s="50"/>
      <c r="N25" s="554"/>
      <c r="O25" s="555"/>
    </row>
    <row r="26" spans="1:15" ht="13.5" thickBot="1" x14ac:dyDescent="0.25">
      <c r="A26" s="266">
        <v>20</v>
      </c>
      <c r="B26" s="564"/>
      <c r="C26" s="18" t="s">
        <v>74</v>
      </c>
      <c r="D26" s="18"/>
      <c r="E26" s="18"/>
      <c r="F26" s="544">
        <v>3400</v>
      </c>
      <c r="G26" s="545">
        <v>3400</v>
      </c>
      <c r="H26" s="544">
        <v>1700</v>
      </c>
      <c r="I26" s="545">
        <v>11785</v>
      </c>
      <c r="J26" s="544">
        <v>0</v>
      </c>
      <c r="K26" s="545">
        <v>0</v>
      </c>
      <c r="L26" s="544">
        <v>0</v>
      </c>
      <c r="M26" s="545">
        <v>7980</v>
      </c>
      <c r="N26" s="544">
        <v>5100</v>
      </c>
      <c r="O26" s="545">
        <f>G26+I26+K26+M26</f>
        <v>23165</v>
      </c>
    </row>
  </sheetData>
  <mergeCells count="4">
    <mergeCell ref="B25:E25"/>
    <mergeCell ref="C21:E21"/>
    <mergeCell ref="D1:M1"/>
    <mergeCell ref="D2:M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11. melléklet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Körjegyzőség</dc:creator>
  <cp:lastModifiedBy>Erika</cp:lastModifiedBy>
  <cp:lastPrinted>2015-11-23T10:11:19Z</cp:lastPrinted>
  <dcterms:created xsi:type="dcterms:W3CDTF">2015-02-13T08:01:42Z</dcterms:created>
  <dcterms:modified xsi:type="dcterms:W3CDTF">2015-11-23T13:00:58Z</dcterms:modified>
</cp:coreProperties>
</file>