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kácsné\Desktop\BT zárszámadás rendelet\"/>
    </mc:Choice>
  </mc:AlternateContent>
  <xr:revisionPtr revIDLastSave="0" documentId="8_{9F1E4F4A-CF1B-4058-B832-20DFDA281B78}" xr6:coauthVersionLast="46" xr6:coauthVersionMax="46" xr10:uidLastSave="{00000000-0000-0000-0000-000000000000}"/>
  <bookViews>
    <workbookView xWindow="-120" yWindow="-120" windowWidth="29040" windowHeight="15990"/>
  </bookViews>
  <sheets>
    <sheet name="7.melléklet" sheetId="7" r:id="rId1"/>
  </sheets>
  <calcPr calcId="181029"/>
</workbook>
</file>

<file path=xl/calcChain.xml><?xml version="1.0" encoding="utf-8"?>
<calcChain xmlns="http://schemas.openxmlformats.org/spreadsheetml/2006/main">
  <c r="C42" i="7" l="1"/>
  <c r="D42" i="7"/>
  <c r="B42" i="7"/>
  <c r="D31" i="7"/>
  <c r="D44" i="7"/>
  <c r="C31" i="7"/>
  <c r="B31" i="7"/>
  <c r="C44" i="7"/>
  <c r="B44" i="7"/>
</calcChain>
</file>

<file path=xl/sharedStrings.xml><?xml version="1.0" encoding="utf-8"?>
<sst xmlns="http://schemas.openxmlformats.org/spreadsheetml/2006/main" count="56" uniqueCount="53">
  <si>
    <t>Badacsonytördemic Község Önkormányzata</t>
  </si>
  <si>
    <t>Eredeti előirányzat</t>
  </si>
  <si>
    <t>Módosított előirányzat</t>
  </si>
  <si>
    <t>Teljesítés</t>
  </si>
  <si>
    <t>Kiemelt előirányzat</t>
  </si>
  <si>
    <t>Immateriális javak beszerzése, létesítése</t>
  </si>
  <si>
    <t>Ingatlanok beszerzése, létesítése</t>
  </si>
  <si>
    <t>Informatikai eszk. besz.</t>
  </si>
  <si>
    <t>Egyéb tárgyi eszk. besz, létesítése</t>
  </si>
  <si>
    <t>Beruházási célú előz. felsz. ÁFA</t>
  </si>
  <si>
    <t>Beruházások összsen</t>
  </si>
  <si>
    <t>Felújítások részletezése</t>
  </si>
  <si>
    <t>Ingatlanok felújítása</t>
  </si>
  <si>
    <t>Felújítási célú előz. felsz. ÁFA</t>
  </si>
  <si>
    <t>Felújítások összesen:</t>
  </si>
  <si>
    <t>Beruházások részletezése</t>
  </si>
  <si>
    <t>Felhalmozási kiadások összesen</t>
  </si>
  <si>
    <t xml:space="preserve">          - rendezési terv</t>
  </si>
  <si>
    <t>2020.évi költségvetés felhalmozási kiadásai kiemelt előirányzatonként</t>
  </si>
  <si>
    <t xml:space="preserve">          - strand tervek</t>
  </si>
  <si>
    <t xml:space="preserve">          - strand vizesblokk</t>
  </si>
  <si>
    <t xml:space="preserve">          - nyomtató</t>
  </si>
  <si>
    <t>1 459 009</t>
  </si>
  <si>
    <t>4 000 000</t>
  </si>
  <si>
    <t>2 563 285</t>
  </si>
  <si>
    <t>1 181 024</t>
  </si>
  <si>
    <t>1 178 400</t>
  </si>
  <si>
    <t>1 155 925</t>
  </si>
  <si>
    <t>1 560 000</t>
  </si>
  <si>
    <t>- települési térfigyelő hálózat</t>
  </si>
  <si>
    <t>- permetező</t>
  </si>
  <si>
    <r>
      <t xml:space="preserve">- táblák </t>
    </r>
    <r>
      <rPr>
        <sz val="10"/>
        <color indexed="8"/>
        <rFont val="Times New Roman"/>
        <family val="1"/>
        <charset val="238"/>
      </rPr>
      <t>(M.F. program, kamera)</t>
    </r>
  </si>
  <si>
    <t>- előtető</t>
  </si>
  <si>
    <t>- Strand pályázat eszközök telepítése, öltöző kabin</t>
  </si>
  <si>
    <t>- M. F. pályázat – óvodai udvari eszközök, játékok</t>
  </si>
  <si>
    <t>- Strand pályázat strandlépcső</t>
  </si>
  <si>
    <r>
      <t xml:space="preserve">- Orvosi eszközök </t>
    </r>
    <r>
      <rPr>
        <sz val="11"/>
        <color indexed="8"/>
        <rFont val="Times New Roman"/>
        <family val="1"/>
        <charset val="238"/>
      </rPr>
      <t>(M.F. pályázat)</t>
    </r>
  </si>
  <si>
    <t>- Információs táblák (strand)</t>
  </si>
  <si>
    <r>
      <t xml:space="preserve">- játszótéri eszközök </t>
    </r>
    <r>
      <rPr>
        <sz val="11"/>
        <color indexed="8"/>
        <rFont val="Times New Roman"/>
        <family val="1"/>
        <charset val="238"/>
      </rPr>
      <t>(M.F. pályázat)</t>
    </r>
  </si>
  <si>
    <t>- benzinmotoros aljnövényzet tisztító</t>
  </si>
  <si>
    <t>- magasnyomású mosó</t>
  </si>
  <si>
    <t>- napelemes kandelláber (4 db)</t>
  </si>
  <si>
    <t>- villogó (strand)</t>
  </si>
  <si>
    <t>- mederkotrás terv 2 .részlet</t>
  </si>
  <si>
    <t>592 500</t>
  </si>
  <si>
    <t>- M. F. pályázat – óvodai pályázat – hátsó kerti kerítés, belső udvar járda felújítása</t>
  </si>
  <si>
    <t>1 770 125</t>
  </si>
  <si>
    <t>- Önk. fejlsz. pályázat – aszfalt burkolatok felújítása</t>
  </si>
  <si>
    <t>13 929 040</t>
  </si>
  <si>
    <t>- M. F. pályázat – Alibán és Petőfi utca + műszaki ell. díj</t>
  </si>
  <si>
    <t>7 859 830</t>
  </si>
  <si>
    <t>Egyéb tárgyi eszközök felújítása (óvoda játék felúj.)</t>
  </si>
  <si>
    <t>7.melléklet az 4)2021. (V.21.)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</si>
</sst>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b/>
      <sz val="10"/>
      <name val="Arial CE"/>
      <charset val="238"/>
    </font>
    <font>
      <b/>
      <sz val="12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10"/>
      <name val="Arial CE"/>
      <family val="2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38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vertical="center" wrapText="1"/>
    </xf>
    <xf numFmtId="3" fontId="3" fillId="0" borderId="1" xfId="0" applyNumberFormat="1" applyFont="1" applyBorder="1" applyAlignment="1">
      <alignment horizontal="righ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vertical="center" wrapText="1"/>
    </xf>
    <xf numFmtId="3" fontId="7" fillId="0" borderId="1" xfId="0" applyNumberFormat="1" applyFont="1" applyBorder="1" applyAlignment="1">
      <alignment horizontal="right"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3" fontId="8" fillId="0" borderId="1" xfId="0" applyNumberFormat="1" applyFont="1" applyBorder="1" applyAlignment="1">
      <alignment horizontal="right" vertical="center" wrapText="1"/>
    </xf>
    <xf numFmtId="0" fontId="7" fillId="2" borderId="2" xfId="0" applyFont="1" applyFill="1" applyBorder="1" applyAlignment="1">
      <alignment horizontal="center" vertical="center" wrapText="1"/>
    </xf>
    <xf numFmtId="3" fontId="7" fillId="2" borderId="3" xfId="0" applyNumberFormat="1" applyFont="1" applyFill="1" applyBorder="1" applyAlignment="1">
      <alignment horizontal="right" vertical="center" wrapText="1"/>
    </xf>
    <xf numFmtId="3" fontId="7" fillId="2" borderId="4" xfId="0" applyNumberFormat="1" applyFont="1" applyFill="1" applyBorder="1" applyAlignment="1">
      <alignment horizontal="right" vertical="center" wrapText="1"/>
    </xf>
    <xf numFmtId="0" fontId="0" fillId="0" borderId="0" xfId="0"/>
    <xf numFmtId="3" fontId="7" fillId="0" borderId="5" xfId="0" applyNumberFormat="1" applyFont="1" applyBorder="1" applyAlignment="1">
      <alignment horizontal="right" vertical="center" wrapText="1"/>
    </xf>
    <xf numFmtId="3" fontId="8" fillId="0" borderId="5" xfId="0" applyNumberFormat="1" applyFont="1" applyBorder="1" applyAlignment="1">
      <alignment horizontal="right" vertical="center" wrapText="1"/>
    </xf>
    <xf numFmtId="0" fontId="8" fillId="0" borderId="6" xfId="0" applyFont="1" applyBorder="1" applyAlignment="1">
      <alignment vertical="center" wrapText="1"/>
    </xf>
    <xf numFmtId="3" fontId="7" fillId="0" borderId="6" xfId="0" applyNumberFormat="1" applyFont="1" applyBorder="1" applyAlignment="1">
      <alignment horizontal="right" vertical="center" wrapText="1"/>
    </xf>
    <xf numFmtId="3" fontId="8" fillId="0" borderId="6" xfId="0" applyNumberFormat="1" applyFont="1" applyBorder="1" applyAlignment="1">
      <alignment horizontal="right" vertical="center" wrapText="1"/>
    </xf>
    <xf numFmtId="3" fontId="7" fillId="0" borderId="7" xfId="0" applyNumberFormat="1" applyFont="1" applyBorder="1" applyAlignment="1">
      <alignment horizontal="right" vertical="center" wrapText="1"/>
    </xf>
    <xf numFmtId="3" fontId="8" fillId="0" borderId="7" xfId="0" applyNumberFormat="1" applyFont="1" applyBorder="1" applyAlignment="1">
      <alignment horizontal="right" vertical="center" wrapText="1"/>
    </xf>
    <xf numFmtId="0" fontId="8" fillId="0" borderId="5" xfId="0" applyFont="1" applyBorder="1" applyAlignment="1">
      <alignment horizontal="justify" vertical="center" wrapText="1"/>
    </xf>
    <xf numFmtId="0" fontId="0" fillId="0" borderId="0" xfId="0"/>
    <xf numFmtId="0" fontId="7" fillId="0" borderId="5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8" fillId="0" borderId="8" xfId="0" applyFont="1" applyBorder="1" applyAlignment="1">
      <alignment horizontal="right" vertical="center" wrapText="1"/>
    </xf>
    <xf numFmtId="0" fontId="9" fillId="0" borderId="1" xfId="0" applyFont="1" applyBorder="1" applyAlignment="1">
      <alignment horizontal="right" vertical="center" wrapText="1"/>
    </xf>
    <xf numFmtId="3" fontId="9" fillId="0" borderId="1" xfId="0" applyNumberFormat="1" applyFont="1" applyBorder="1" applyAlignment="1">
      <alignment horizontal="right" vertical="center" wrapText="1"/>
    </xf>
    <xf numFmtId="0" fontId="8" fillId="0" borderId="9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</cellXfs>
  <cellStyles count="3">
    <cellStyle name="Normál" xfId="0" builtinId="0"/>
    <cellStyle name="Normál 2" xfId="1"/>
    <cellStyle name="Normal_KARSZJ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4"/>
  <sheetViews>
    <sheetView tabSelected="1" workbookViewId="0">
      <selection activeCell="A14" sqref="A14"/>
    </sheetView>
  </sheetViews>
  <sheetFormatPr defaultRowHeight="15" x14ac:dyDescent="0.25"/>
  <cols>
    <col min="1" max="1" width="41" bestFit="1" customWidth="1"/>
    <col min="2" max="2" width="13.85546875" customWidth="1"/>
    <col min="3" max="3" width="14.28515625" customWidth="1"/>
    <col min="4" max="4" width="14.85546875" customWidth="1"/>
  </cols>
  <sheetData>
    <row r="1" spans="1:4" x14ac:dyDescent="0.25">
      <c r="A1" s="34" t="s">
        <v>52</v>
      </c>
      <c r="B1" s="34"/>
      <c r="C1" s="34"/>
      <c r="D1" s="34"/>
    </row>
    <row r="2" spans="1:4" x14ac:dyDescent="0.25">
      <c r="A2" s="35" t="s">
        <v>0</v>
      </c>
      <c r="B2" s="35"/>
      <c r="C2" s="35"/>
      <c r="D2" s="35"/>
    </row>
    <row r="3" spans="1:4" x14ac:dyDescent="0.25">
      <c r="A3" s="35" t="s">
        <v>18</v>
      </c>
      <c r="B3" s="35"/>
      <c r="C3" s="35"/>
      <c r="D3" s="35"/>
    </row>
    <row r="5" spans="1:4" x14ac:dyDescent="0.25">
      <c r="A5" s="36" t="s">
        <v>4</v>
      </c>
      <c r="B5" s="32" t="s">
        <v>1</v>
      </c>
      <c r="C5" s="32" t="s">
        <v>2</v>
      </c>
      <c r="D5" s="32" t="s">
        <v>3</v>
      </c>
    </row>
    <row r="6" spans="1:4" x14ac:dyDescent="0.25">
      <c r="A6" s="37"/>
      <c r="B6" s="32"/>
      <c r="C6" s="32"/>
      <c r="D6" s="32"/>
    </row>
    <row r="7" spans="1:4" ht="15.75" x14ac:dyDescent="0.25">
      <c r="A7" s="4" t="s">
        <v>15</v>
      </c>
      <c r="B7" s="1"/>
      <c r="C7" s="1"/>
      <c r="D7" s="1"/>
    </row>
    <row r="8" spans="1:4" ht="15.75" x14ac:dyDescent="0.25">
      <c r="A8" s="5" t="s">
        <v>5</v>
      </c>
      <c r="B8" s="2">
        <v>6300000</v>
      </c>
      <c r="C8" s="2">
        <v>6300000</v>
      </c>
      <c r="D8" s="2">
        <v>1050000</v>
      </c>
    </row>
    <row r="9" spans="1:4" ht="15.75" x14ac:dyDescent="0.25">
      <c r="A9" s="6" t="s">
        <v>17</v>
      </c>
      <c r="B9" s="3"/>
      <c r="C9" s="3"/>
      <c r="D9" s="3">
        <v>700000</v>
      </c>
    </row>
    <row r="10" spans="1:4" s="24" customFormat="1" ht="15.75" x14ac:dyDescent="0.25">
      <c r="A10" s="6" t="s">
        <v>19</v>
      </c>
      <c r="B10" s="3"/>
      <c r="C10" s="3"/>
      <c r="D10" s="3">
        <v>350000</v>
      </c>
    </row>
    <row r="11" spans="1:4" ht="15.75" x14ac:dyDescent="0.25">
      <c r="A11" s="7" t="s">
        <v>6</v>
      </c>
      <c r="B11" s="8">
        <v>4575000</v>
      </c>
      <c r="C11" s="8">
        <v>13446438</v>
      </c>
      <c r="D11" s="8">
        <v>8657762</v>
      </c>
    </row>
    <row r="12" spans="1:4" ht="15.75" x14ac:dyDescent="0.25">
      <c r="A12" s="6" t="s">
        <v>20</v>
      </c>
      <c r="B12" s="10"/>
      <c r="C12" s="10"/>
      <c r="D12" s="11">
        <v>8657762</v>
      </c>
    </row>
    <row r="13" spans="1:4" ht="15.75" x14ac:dyDescent="0.25">
      <c r="A13" s="25" t="s">
        <v>7</v>
      </c>
      <c r="B13" s="16">
        <v>52000</v>
      </c>
      <c r="C13" s="17">
        <v>52000</v>
      </c>
      <c r="D13" s="16">
        <v>51181</v>
      </c>
    </row>
    <row r="14" spans="1:4" s="15" customFormat="1" ht="15.75" x14ac:dyDescent="0.25">
      <c r="A14" s="6" t="s">
        <v>21</v>
      </c>
      <c r="B14" s="10"/>
      <c r="C14" s="10"/>
      <c r="D14" s="11">
        <v>51181</v>
      </c>
    </row>
    <row r="15" spans="1:4" ht="15.75" x14ac:dyDescent="0.25">
      <c r="A15" s="26" t="s">
        <v>8</v>
      </c>
      <c r="B15" s="21">
        <v>11960335</v>
      </c>
      <c r="C15" s="22">
        <v>18790182</v>
      </c>
      <c r="D15" s="21">
        <v>14592719</v>
      </c>
    </row>
    <row r="16" spans="1:4" ht="15.75" x14ac:dyDescent="0.25">
      <c r="A16" s="9" t="s">
        <v>29</v>
      </c>
      <c r="B16" s="30"/>
      <c r="C16" s="27"/>
      <c r="D16" s="10" t="s">
        <v>22</v>
      </c>
    </row>
    <row r="17" spans="1:4" ht="15.75" x14ac:dyDescent="0.25">
      <c r="A17" s="9" t="s">
        <v>30</v>
      </c>
      <c r="B17" s="30"/>
      <c r="C17" s="27"/>
      <c r="D17" s="11">
        <v>61409</v>
      </c>
    </row>
    <row r="18" spans="1:4" ht="15.75" x14ac:dyDescent="0.25">
      <c r="A18" s="9" t="s">
        <v>31</v>
      </c>
      <c r="B18" s="30"/>
      <c r="C18" s="27"/>
      <c r="D18" s="11">
        <v>131000</v>
      </c>
    </row>
    <row r="19" spans="1:4" ht="15.75" x14ac:dyDescent="0.25">
      <c r="A19" s="9" t="s">
        <v>32</v>
      </c>
      <c r="B19" s="30"/>
      <c r="C19" s="27"/>
      <c r="D19" s="11">
        <v>139244</v>
      </c>
    </row>
    <row r="20" spans="1:4" ht="31.5" x14ac:dyDescent="0.25">
      <c r="A20" s="9" t="s">
        <v>33</v>
      </c>
      <c r="B20" s="30"/>
      <c r="C20" s="27"/>
      <c r="D20" s="10" t="s">
        <v>23</v>
      </c>
    </row>
    <row r="21" spans="1:4" ht="31.5" x14ac:dyDescent="0.25">
      <c r="A21" s="9" t="s">
        <v>34</v>
      </c>
      <c r="B21" s="30"/>
      <c r="C21" s="27"/>
      <c r="D21" s="10" t="s">
        <v>24</v>
      </c>
    </row>
    <row r="22" spans="1:4" ht="15.75" x14ac:dyDescent="0.25">
      <c r="A22" s="9" t="s">
        <v>35</v>
      </c>
      <c r="B22" s="30"/>
      <c r="C22" s="27"/>
      <c r="D22" s="11">
        <v>400000</v>
      </c>
    </row>
    <row r="23" spans="1:4" s="15" customFormat="1" ht="15.75" x14ac:dyDescent="0.25">
      <c r="A23" s="9" t="s">
        <v>36</v>
      </c>
      <c r="B23" s="30"/>
      <c r="C23" s="27"/>
      <c r="D23" s="10" t="s">
        <v>25</v>
      </c>
    </row>
    <row r="24" spans="1:4" s="15" customFormat="1" ht="15.75" x14ac:dyDescent="0.25">
      <c r="A24" s="9" t="s">
        <v>37</v>
      </c>
      <c r="B24" s="30"/>
      <c r="C24" s="27"/>
      <c r="D24" s="10" t="s">
        <v>26</v>
      </c>
    </row>
    <row r="25" spans="1:4" s="15" customFormat="1" ht="15.75" x14ac:dyDescent="0.25">
      <c r="A25" s="9" t="s">
        <v>38</v>
      </c>
      <c r="B25" s="30"/>
      <c r="C25" s="27"/>
      <c r="D25" s="10" t="s">
        <v>27</v>
      </c>
    </row>
    <row r="26" spans="1:4" s="15" customFormat="1" ht="15.75" x14ac:dyDescent="0.25">
      <c r="A26" s="9" t="s">
        <v>39</v>
      </c>
      <c r="B26" s="30"/>
      <c r="C26" s="27"/>
      <c r="D26" s="11">
        <v>300787</v>
      </c>
    </row>
    <row r="27" spans="1:4" s="15" customFormat="1" ht="15.75" x14ac:dyDescent="0.25">
      <c r="A27" s="9" t="s">
        <v>40</v>
      </c>
      <c r="B27" s="30"/>
      <c r="C27" s="27"/>
      <c r="D27" s="11">
        <v>80236</v>
      </c>
    </row>
    <row r="28" spans="1:4" s="15" customFormat="1" ht="15.75" x14ac:dyDescent="0.25">
      <c r="A28" s="9" t="s">
        <v>41</v>
      </c>
      <c r="B28" s="30"/>
      <c r="C28" s="27"/>
      <c r="D28" s="10" t="s">
        <v>28</v>
      </c>
    </row>
    <row r="29" spans="1:4" s="15" customFormat="1" ht="15.75" x14ac:dyDescent="0.25">
      <c r="A29" s="9" t="s">
        <v>42</v>
      </c>
      <c r="B29" s="30"/>
      <c r="C29" s="27"/>
      <c r="D29" s="11">
        <v>382400</v>
      </c>
    </row>
    <row r="30" spans="1:4" ht="15.75" x14ac:dyDescent="0.25">
      <c r="A30" s="18" t="s">
        <v>9</v>
      </c>
      <c r="B30" s="19">
        <v>5914950</v>
      </c>
      <c r="C30" s="20">
        <v>8789541</v>
      </c>
      <c r="D30" s="19">
        <v>5569664</v>
      </c>
    </row>
    <row r="31" spans="1:4" ht="15.75" x14ac:dyDescent="0.25">
      <c r="A31" s="7" t="s">
        <v>10</v>
      </c>
      <c r="B31" s="8">
        <f>B8+B11+B13+B15+B30</f>
        <v>28802285</v>
      </c>
      <c r="C31" s="8">
        <f>C8+C11+C13+C15+C30</f>
        <v>47378161</v>
      </c>
      <c r="D31" s="8">
        <f>D8+D11+D13+D15+D30</f>
        <v>29921326</v>
      </c>
    </row>
    <row r="33" spans="1:4" ht="15.75" customHeight="1" x14ac:dyDescent="0.25">
      <c r="A33" s="33" t="s">
        <v>11</v>
      </c>
      <c r="B33" s="32" t="s">
        <v>1</v>
      </c>
      <c r="C33" s="32" t="s">
        <v>2</v>
      </c>
      <c r="D33" s="32" t="s">
        <v>3</v>
      </c>
    </row>
    <row r="34" spans="1:4" ht="15.75" customHeight="1" x14ac:dyDescent="0.25">
      <c r="A34" s="33"/>
      <c r="B34" s="32"/>
      <c r="C34" s="32"/>
      <c r="D34" s="32"/>
    </row>
    <row r="35" spans="1:4" ht="15.75" x14ac:dyDescent="0.25">
      <c r="A35" s="23" t="s">
        <v>12</v>
      </c>
      <c r="B35" s="17">
        <v>31212339</v>
      </c>
      <c r="C35" s="17">
        <v>31023739</v>
      </c>
      <c r="D35" s="16">
        <v>24151495</v>
      </c>
    </row>
    <row r="36" spans="1:4" ht="15.75" x14ac:dyDescent="0.25">
      <c r="A36" s="31" t="s">
        <v>43</v>
      </c>
      <c r="B36" s="10"/>
      <c r="C36" s="10"/>
      <c r="D36" s="28" t="s">
        <v>44</v>
      </c>
    </row>
    <row r="37" spans="1:4" ht="31.5" x14ac:dyDescent="0.25">
      <c r="A37" s="31" t="s">
        <v>45</v>
      </c>
      <c r="B37" s="10"/>
      <c r="C37" s="10"/>
      <c r="D37" s="28" t="s">
        <v>46</v>
      </c>
    </row>
    <row r="38" spans="1:4" ht="31.5" x14ac:dyDescent="0.25">
      <c r="A38" s="31" t="s">
        <v>47</v>
      </c>
      <c r="B38" s="10"/>
      <c r="C38" s="10"/>
      <c r="D38" s="28" t="s">
        <v>48</v>
      </c>
    </row>
    <row r="39" spans="1:4" ht="31.5" x14ac:dyDescent="0.25">
      <c r="A39" s="31" t="s">
        <v>49</v>
      </c>
      <c r="B39" s="10"/>
      <c r="C39" s="10"/>
      <c r="D39" s="28" t="s">
        <v>50</v>
      </c>
    </row>
    <row r="40" spans="1:4" ht="31.5" x14ac:dyDescent="0.25">
      <c r="A40" s="31" t="s">
        <v>51</v>
      </c>
      <c r="B40" s="10">
        <v>0</v>
      </c>
      <c r="C40" s="11">
        <v>188600</v>
      </c>
      <c r="D40" s="29">
        <v>188600</v>
      </c>
    </row>
    <row r="41" spans="1:4" ht="15.75" x14ac:dyDescent="0.25">
      <c r="A41" s="9" t="s">
        <v>13</v>
      </c>
      <c r="B41" s="11">
        <v>7212851</v>
      </c>
      <c r="C41" s="11">
        <v>7212851</v>
      </c>
      <c r="D41" s="11">
        <v>6277229</v>
      </c>
    </row>
    <row r="42" spans="1:4" ht="15.75" x14ac:dyDescent="0.25">
      <c r="A42" s="7" t="s">
        <v>14</v>
      </c>
      <c r="B42" s="8">
        <f>B35+B41+B40</f>
        <v>38425190</v>
      </c>
      <c r="C42" s="8">
        <f>C35+C41+C40</f>
        <v>38425190</v>
      </c>
      <c r="D42" s="8">
        <f>D35+D41+D40</f>
        <v>30617324</v>
      </c>
    </row>
    <row r="43" spans="1:4" ht="15.75" thickBot="1" x14ac:dyDescent="0.3"/>
    <row r="44" spans="1:4" ht="16.5" thickBot="1" x14ac:dyDescent="0.3">
      <c r="A44" s="12" t="s">
        <v>16</v>
      </c>
      <c r="B44" s="13">
        <f>B31+B42</f>
        <v>67227475</v>
      </c>
      <c r="C44" s="13">
        <f>C31+C42</f>
        <v>85803351</v>
      </c>
      <c r="D44" s="14">
        <f>D31+D42</f>
        <v>60538650</v>
      </c>
    </row>
  </sheetData>
  <mergeCells count="11">
    <mergeCell ref="A1:D1"/>
    <mergeCell ref="A2:D2"/>
    <mergeCell ref="A3:D3"/>
    <mergeCell ref="A5:A6"/>
    <mergeCell ref="B5:B6"/>
    <mergeCell ref="C5:C6"/>
    <mergeCell ref="A33:A34"/>
    <mergeCell ref="B33:B34"/>
    <mergeCell ref="C33:C34"/>
    <mergeCell ref="D33:D34"/>
    <mergeCell ref="D5:D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7.melléklet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Ági</dc:creator>
  <cp:lastModifiedBy>Takácsné</cp:lastModifiedBy>
  <cp:lastPrinted>2021-03-30T11:10:24Z</cp:lastPrinted>
  <dcterms:created xsi:type="dcterms:W3CDTF">2019-03-20T13:05:37Z</dcterms:created>
  <dcterms:modified xsi:type="dcterms:W3CDTF">2021-05-21T08:33:54Z</dcterms:modified>
</cp:coreProperties>
</file>