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4737EE33-1F6B-4D0E-87B4-BFFE50A78387}" xr6:coauthVersionLast="45" xr6:coauthVersionMax="45" xr10:uidLastSave="{00000000-0000-0000-0000-000000000000}"/>
  <bookViews>
    <workbookView xWindow="-120" yWindow="-120" windowWidth="29040" windowHeight="15840" xr2:uid="{2EC2FEBD-6A50-402C-A8BB-DEFABB806E5E}"/>
  </bookViews>
  <sheets>
    <sheet name="9.a mellékl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2" i="1" l="1"/>
  <c r="G122" i="1"/>
  <c r="F122" i="1"/>
  <c r="E122" i="1"/>
  <c r="D122" i="1"/>
  <c r="C122" i="1"/>
  <c r="H121" i="1"/>
  <c r="G121" i="1"/>
  <c r="F121" i="1"/>
  <c r="E121" i="1"/>
  <c r="D121" i="1"/>
  <c r="C121" i="1"/>
  <c r="H120" i="1"/>
  <c r="G120" i="1"/>
  <c r="F120" i="1"/>
  <c r="E120" i="1"/>
  <c r="D120" i="1"/>
  <c r="C120" i="1"/>
  <c r="H119" i="1"/>
  <c r="G119" i="1"/>
  <c r="F119" i="1"/>
  <c r="E119" i="1"/>
  <c r="D119" i="1"/>
  <c r="C119" i="1"/>
  <c r="H118" i="1"/>
  <c r="G118" i="1"/>
  <c r="F118" i="1"/>
  <c r="E118" i="1"/>
  <c r="D118" i="1"/>
  <c r="C118" i="1"/>
  <c r="H117" i="1"/>
  <c r="G117" i="1"/>
  <c r="F117" i="1"/>
  <c r="E117" i="1"/>
  <c r="D117" i="1"/>
  <c r="C117" i="1"/>
  <c r="H116" i="1"/>
  <c r="G116" i="1"/>
  <c r="F116" i="1"/>
  <c r="E116" i="1"/>
  <c r="D116" i="1"/>
  <c r="C116" i="1"/>
  <c r="H115" i="1"/>
  <c r="G115" i="1"/>
  <c r="F115" i="1"/>
  <c r="E115" i="1"/>
  <c r="D115" i="1"/>
  <c r="C115" i="1"/>
  <c r="H114" i="1"/>
  <c r="G114" i="1"/>
  <c r="F114" i="1"/>
  <c r="E114" i="1"/>
  <c r="C114" i="1"/>
  <c r="H113" i="1"/>
  <c r="G113" i="1"/>
  <c r="F113" i="1"/>
  <c r="E113" i="1"/>
  <c r="D113" i="1"/>
  <c r="C113" i="1"/>
  <c r="H112" i="1"/>
  <c r="G112" i="1"/>
  <c r="F112" i="1"/>
  <c r="E112" i="1"/>
  <c r="C112" i="1" s="1"/>
  <c r="H111" i="1"/>
  <c r="G111" i="1"/>
  <c r="F111" i="1"/>
  <c r="E111" i="1"/>
  <c r="D111" i="1"/>
  <c r="C111" i="1"/>
  <c r="H110" i="1"/>
  <c r="G110" i="1"/>
  <c r="F110" i="1"/>
  <c r="E110" i="1"/>
  <c r="D110" i="1"/>
  <c r="C110" i="1"/>
  <c r="H109" i="1"/>
  <c r="G109" i="1"/>
  <c r="F109" i="1"/>
  <c r="E109" i="1"/>
  <c r="D109" i="1"/>
  <c r="C109" i="1"/>
  <c r="H108" i="1"/>
  <c r="G108" i="1"/>
  <c r="F108" i="1"/>
  <c r="E108" i="1"/>
  <c r="D108" i="1"/>
  <c r="C108" i="1"/>
  <c r="H107" i="1"/>
  <c r="G107" i="1"/>
  <c r="F107" i="1"/>
  <c r="E107" i="1"/>
  <c r="D107" i="1"/>
  <c r="C107" i="1"/>
  <c r="H106" i="1"/>
  <c r="G106" i="1"/>
  <c r="F106" i="1"/>
  <c r="E106" i="1"/>
  <c r="D106" i="1"/>
  <c r="C106" i="1"/>
  <c r="H105" i="1"/>
  <c r="G105" i="1"/>
  <c r="F105" i="1"/>
  <c r="E105" i="1"/>
  <c r="D105" i="1"/>
  <c r="C105" i="1"/>
  <c r="H104" i="1"/>
  <c r="G104" i="1"/>
  <c r="F104" i="1"/>
  <c r="E104" i="1"/>
  <c r="D104" i="1"/>
  <c r="C104" i="1"/>
  <c r="H103" i="1"/>
  <c r="G103" i="1"/>
  <c r="F103" i="1"/>
  <c r="E103" i="1"/>
  <c r="D103" i="1"/>
  <c r="C103" i="1"/>
  <c r="H102" i="1"/>
  <c r="G102" i="1"/>
  <c r="F102" i="1"/>
  <c r="E102" i="1"/>
  <c r="D102" i="1"/>
  <c r="C102" i="1"/>
  <c r="H101" i="1"/>
  <c r="G101" i="1"/>
  <c r="F101" i="1"/>
  <c r="E101" i="1"/>
  <c r="D101" i="1"/>
  <c r="C101" i="1"/>
  <c r="H100" i="1"/>
  <c r="G100" i="1"/>
  <c r="F100" i="1"/>
  <c r="E100" i="1"/>
  <c r="D100" i="1"/>
  <c r="C100" i="1"/>
  <c r="H99" i="1"/>
  <c r="G99" i="1"/>
  <c r="F99" i="1"/>
  <c r="E99" i="1"/>
  <c r="D99" i="1"/>
  <c r="C99" i="1"/>
  <c r="H98" i="1"/>
  <c r="G98" i="1"/>
  <c r="F98" i="1"/>
  <c r="E98" i="1"/>
  <c r="D98" i="1"/>
  <c r="C98" i="1"/>
  <c r="H97" i="1"/>
  <c r="G97" i="1"/>
  <c r="F97" i="1"/>
  <c r="E97" i="1"/>
  <c r="D97" i="1"/>
  <c r="C97" i="1"/>
  <c r="H96" i="1"/>
  <c r="G96" i="1"/>
  <c r="F96" i="1"/>
  <c r="E96" i="1"/>
  <c r="D96" i="1"/>
  <c r="C96" i="1"/>
  <c r="H95" i="1"/>
  <c r="G95" i="1"/>
  <c r="F95" i="1"/>
  <c r="E95" i="1"/>
  <c r="D95" i="1"/>
  <c r="C95" i="1"/>
  <c r="H94" i="1"/>
  <c r="G94" i="1"/>
  <c r="F94" i="1"/>
  <c r="E94" i="1"/>
  <c r="D94" i="1"/>
  <c r="C94" i="1"/>
  <c r="H93" i="1"/>
  <c r="G93" i="1"/>
  <c r="F93" i="1"/>
  <c r="E93" i="1"/>
  <c r="D93" i="1"/>
  <c r="C93" i="1"/>
  <c r="H92" i="1"/>
  <c r="G92" i="1"/>
  <c r="F92" i="1"/>
  <c r="E92" i="1"/>
  <c r="D92" i="1"/>
  <c r="C92" i="1"/>
  <c r="H91" i="1"/>
  <c r="G91" i="1"/>
  <c r="F91" i="1"/>
  <c r="E91" i="1"/>
  <c r="D91" i="1"/>
  <c r="C91" i="1"/>
  <c r="H90" i="1"/>
  <c r="G90" i="1"/>
  <c r="F90" i="1"/>
  <c r="E90" i="1"/>
  <c r="D90" i="1"/>
  <c r="C90" i="1"/>
  <c r="H89" i="1"/>
  <c r="G89" i="1"/>
  <c r="F89" i="1"/>
  <c r="E89" i="1"/>
  <c r="D89" i="1"/>
  <c r="C89" i="1"/>
  <c r="H88" i="1"/>
  <c r="G88" i="1"/>
  <c r="F88" i="1"/>
  <c r="E88" i="1"/>
  <c r="D88" i="1"/>
  <c r="C88" i="1"/>
  <c r="H87" i="1"/>
  <c r="G87" i="1"/>
  <c r="F87" i="1"/>
  <c r="E87" i="1"/>
  <c r="D87" i="1"/>
  <c r="C87" i="1"/>
  <c r="H86" i="1"/>
  <c r="G86" i="1"/>
  <c r="F86" i="1"/>
  <c r="E86" i="1"/>
  <c r="D86" i="1"/>
  <c r="C86" i="1"/>
  <c r="H85" i="1"/>
  <c r="G85" i="1"/>
  <c r="F85" i="1"/>
  <c r="E85" i="1"/>
  <c r="D85" i="1"/>
  <c r="C85" i="1"/>
  <c r="H84" i="1"/>
  <c r="G84" i="1"/>
  <c r="F84" i="1"/>
  <c r="E84" i="1"/>
  <c r="D84" i="1"/>
  <c r="C84" i="1"/>
  <c r="H83" i="1"/>
  <c r="G83" i="1"/>
  <c r="F83" i="1"/>
  <c r="E83" i="1"/>
  <c r="D83" i="1"/>
  <c r="C83" i="1"/>
  <c r="H82" i="1"/>
  <c r="G82" i="1"/>
  <c r="F82" i="1"/>
  <c r="E82" i="1"/>
  <c r="D82" i="1"/>
  <c r="C82" i="1"/>
  <c r="H81" i="1"/>
  <c r="G81" i="1"/>
  <c r="F81" i="1"/>
  <c r="E81" i="1"/>
  <c r="D81" i="1"/>
  <c r="C81" i="1"/>
  <c r="H80" i="1"/>
  <c r="G80" i="1"/>
  <c r="F80" i="1"/>
  <c r="E80" i="1"/>
  <c r="D80" i="1"/>
  <c r="C80" i="1"/>
  <c r="H79" i="1"/>
  <c r="G79" i="1"/>
  <c r="F79" i="1"/>
  <c r="E79" i="1"/>
  <c r="D79" i="1"/>
  <c r="C79" i="1"/>
  <c r="H78" i="1"/>
  <c r="G78" i="1"/>
  <c r="F78" i="1"/>
  <c r="E78" i="1"/>
  <c r="D78" i="1"/>
  <c r="C78" i="1"/>
  <c r="H77" i="1"/>
  <c r="G77" i="1"/>
  <c r="F77" i="1"/>
  <c r="E77" i="1"/>
  <c r="D77" i="1"/>
  <c r="C77" i="1"/>
  <c r="H76" i="1"/>
  <c r="G76" i="1"/>
  <c r="F76" i="1"/>
  <c r="E76" i="1"/>
  <c r="D76" i="1"/>
  <c r="C76" i="1"/>
  <c r="H75" i="1"/>
  <c r="G75" i="1"/>
  <c r="F75" i="1"/>
  <c r="E75" i="1"/>
  <c r="D75" i="1"/>
  <c r="C75" i="1"/>
  <c r="H74" i="1"/>
  <c r="G74" i="1"/>
  <c r="F74" i="1"/>
  <c r="E74" i="1"/>
  <c r="D74" i="1"/>
  <c r="C74" i="1"/>
  <c r="H73" i="1"/>
  <c r="G73" i="1"/>
  <c r="F73" i="1"/>
  <c r="E73" i="1"/>
  <c r="D73" i="1"/>
  <c r="C73" i="1"/>
  <c r="H72" i="1"/>
  <c r="G72" i="1"/>
  <c r="F72" i="1"/>
  <c r="E72" i="1"/>
  <c r="D72" i="1"/>
  <c r="C72" i="1"/>
  <c r="H71" i="1"/>
  <c r="G71" i="1"/>
  <c r="F71" i="1"/>
  <c r="E71" i="1"/>
  <c r="D71" i="1"/>
  <c r="C71" i="1"/>
  <c r="H70" i="1"/>
  <c r="G70" i="1"/>
  <c r="F70" i="1"/>
  <c r="E70" i="1"/>
  <c r="D70" i="1"/>
  <c r="C70" i="1"/>
  <c r="H69" i="1"/>
  <c r="G69" i="1"/>
  <c r="F69" i="1"/>
  <c r="E69" i="1"/>
  <c r="D69" i="1"/>
  <c r="C69" i="1"/>
  <c r="H68" i="1"/>
  <c r="G68" i="1"/>
  <c r="F68" i="1"/>
  <c r="E68" i="1"/>
  <c r="D68" i="1"/>
  <c r="C68" i="1"/>
  <c r="H67" i="1"/>
  <c r="G67" i="1"/>
  <c r="F67" i="1"/>
  <c r="E67" i="1"/>
  <c r="D67" i="1"/>
  <c r="C67" i="1"/>
  <c r="H66" i="1"/>
  <c r="G66" i="1"/>
  <c r="F66" i="1"/>
  <c r="E66" i="1"/>
  <c r="D66" i="1"/>
  <c r="C66" i="1"/>
  <c r="H65" i="1"/>
  <c r="G65" i="1"/>
  <c r="F65" i="1"/>
  <c r="E65" i="1"/>
  <c r="D65" i="1"/>
  <c r="C65" i="1"/>
  <c r="H64" i="1"/>
  <c r="G64" i="1"/>
  <c r="F64" i="1"/>
  <c r="E64" i="1"/>
  <c r="D64" i="1"/>
  <c r="C64" i="1"/>
  <c r="H63" i="1"/>
  <c r="G63" i="1"/>
  <c r="F63" i="1"/>
  <c r="E63" i="1"/>
  <c r="D63" i="1"/>
  <c r="C63" i="1"/>
  <c r="H62" i="1"/>
  <c r="G62" i="1"/>
  <c r="F62" i="1"/>
  <c r="E62" i="1"/>
  <c r="D62" i="1"/>
  <c r="C62" i="1"/>
  <c r="H61" i="1"/>
  <c r="G61" i="1"/>
  <c r="F61" i="1"/>
  <c r="E61" i="1"/>
  <c r="D61" i="1"/>
  <c r="C61" i="1"/>
  <c r="H60" i="1"/>
  <c r="G60" i="1"/>
  <c r="F60" i="1"/>
  <c r="E60" i="1"/>
  <c r="D60" i="1"/>
  <c r="C60" i="1"/>
  <c r="H59" i="1"/>
  <c r="G59" i="1"/>
  <c r="F59" i="1"/>
  <c r="E59" i="1"/>
  <c r="D59" i="1"/>
  <c r="C59" i="1"/>
  <c r="H58" i="1"/>
  <c r="G58" i="1"/>
  <c r="F58" i="1"/>
  <c r="E58" i="1"/>
  <c r="D58" i="1"/>
  <c r="C58" i="1"/>
  <c r="H57" i="1"/>
  <c r="G57" i="1"/>
  <c r="F57" i="1"/>
  <c r="E57" i="1"/>
  <c r="D57" i="1"/>
  <c r="C57" i="1"/>
  <c r="H56" i="1"/>
  <c r="G56" i="1"/>
  <c r="F56" i="1"/>
  <c r="E56" i="1"/>
  <c r="D56" i="1"/>
  <c r="C56" i="1"/>
  <c r="H55" i="1"/>
  <c r="G55" i="1"/>
  <c r="F55" i="1"/>
  <c r="E55" i="1"/>
  <c r="D55" i="1"/>
  <c r="C55" i="1"/>
  <c r="H54" i="1"/>
  <c r="G54" i="1"/>
  <c r="F54" i="1"/>
  <c r="E54" i="1"/>
  <c r="D54" i="1"/>
  <c r="C54" i="1"/>
  <c r="H53" i="1"/>
  <c r="G53" i="1"/>
  <c r="F53" i="1"/>
  <c r="E53" i="1"/>
  <c r="D53" i="1"/>
  <c r="C53" i="1"/>
  <c r="H52" i="1"/>
  <c r="G52" i="1"/>
  <c r="F52" i="1"/>
  <c r="E52" i="1"/>
  <c r="D52" i="1"/>
  <c r="C52" i="1"/>
  <c r="H51" i="1"/>
  <c r="G51" i="1"/>
  <c r="F51" i="1"/>
  <c r="E51" i="1"/>
  <c r="D51" i="1"/>
  <c r="C51" i="1"/>
  <c r="H50" i="1"/>
  <c r="G50" i="1"/>
  <c r="F50" i="1"/>
  <c r="E50" i="1"/>
  <c r="D50" i="1"/>
  <c r="C50" i="1"/>
  <c r="H49" i="1"/>
  <c r="G49" i="1"/>
  <c r="F49" i="1"/>
  <c r="E49" i="1"/>
  <c r="D49" i="1"/>
  <c r="C49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4" i="1"/>
  <c r="G44" i="1"/>
  <c r="F44" i="1"/>
  <c r="E44" i="1"/>
  <c r="D44" i="1"/>
  <c r="C44" i="1"/>
  <c r="H43" i="1"/>
  <c r="G43" i="1"/>
  <c r="F43" i="1"/>
  <c r="E43" i="1"/>
  <c r="D43" i="1"/>
  <c r="C43" i="1"/>
  <c r="H42" i="1"/>
  <c r="G42" i="1"/>
  <c r="F42" i="1"/>
  <c r="E42" i="1"/>
  <c r="D42" i="1"/>
  <c r="C42" i="1"/>
  <c r="H41" i="1"/>
  <c r="G41" i="1"/>
  <c r="F41" i="1"/>
  <c r="E41" i="1"/>
  <c r="D41" i="1"/>
  <c r="C41" i="1"/>
  <c r="H40" i="1"/>
  <c r="G40" i="1"/>
  <c r="F40" i="1"/>
  <c r="E40" i="1"/>
  <c r="D40" i="1"/>
  <c r="C40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5" i="1"/>
  <c r="G35" i="1"/>
  <c r="F35" i="1"/>
  <c r="E35" i="1"/>
  <c r="D35" i="1"/>
  <c r="C35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1" i="1"/>
  <c r="G31" i="1"/>
  <c r="F31" i="1"/>
  <c r="E31" i="1"/>
  <c r="D31" i="1"/>
  <c r="C31" i="1"/>
  <c r="H30" i="1"/>
  <c r="G30" i="1"/>
  <c r="F30" i="1"/>
  <c r="E30" i="1"/>
  <c r="D30" i="1"/>
  <c r="C30" i="1"/>
  <c r="H29" i="1"/>
  <c r="G29" i="1"/>
  <c r="F29" i="1"/>
  <c r="E29" i="1"/>
  <c r="D29" i="1"/>
  <c r="C29" i="1"/>
  <c r="H28" i="1"/>
  <c r="G28" i="1"/>
  <c r="F28" i="1"/>
  <c r="E28" i="1"/>
  <c r="D28" i="1"/>
  <c r="C28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C9" i="1"/>
  <c r="H8" i="1"/>
  <c r="G8" i="1"/>
  <c r="F8" i="1"/>
  <c r="E8" i="1"/>
  <c r="D8" i="1"/>
  <c r="C8" i="1"/>
  <c r="H7" i="1"/>
  <c r="G7" i="1"/>
  <c r="F7" i="1"/>
  <c r="E7" i="1"/>
  <c r="D7" i="1"/>
  <c r="C7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<sst xmlns="http://schemas.openxmlformats.org/spreadsheetml/2006/main" count="132" uniqueCount="131">
  <si>
    <t xml:space="preserve">Berhida Város Önkormányzata </t>
  </si>
  <si>
    <t>28. a  melléklet a 13/2021.(V.28.) rendelethez</t>
  </si>
  <si>
    <t>2020 évi költségvetés</t>
  </si>
  <si>
    <t>9.a  melléklet a 5/2021.(II.28.) rendelethez</t>
  </si>
  <si>
    <t>Ft-ban</t>
  </si>
  <si>
    <t>KÖTELEZŐ FELADATOK</t>
  </si>
  <si>
    <t>BEVÉTELEK</t>
  </si>
  <si>
    <t>Sor-
szám</t>
  </si>
  <si>
    <t>Rovat megnevezése</t>
  </si>
  <si>
    <t>Eredeti előirányzat összesen</t>
  </si>
  <si>
    <t>Önkormányzat</t>
  </si>
  <si>
    <t>Közös Hivatal</t>
  </si>
  <si>
    <t>TESZ</t>
  </si>
  <si>
    <t>Kultúrház</t>
  </si>
  <si>
    <t>Süni</t>
  </si>
  <si>
    <t>Helyi önkormányzatok működésének általános támogatása (B1111)</t>
  </si>
  <si>
    <t>Települési önkormányzatok egyes köznevelési feladatainak támogatása (B112)</t>
  </si>
  <si>
    <t>Települési önkormányzatok szociális, gyermekjóléti  feladatainak támogatása (B1131)</t>
  </si>
  <si>
    <t>Tel.önkormányzat gyermekétkeztetési fel.tám( B 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</si>
  <si>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</si>
  <si>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</si>
  <si>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</si>
  <si>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(B11)</t>
  </si>
  <si>
    <t>Elvonások és befizetések bevételei B12</t>
  </si>
  <si>
    <t>Egyéb működési célú támogatások bevételei államháztartáson belülről (B16)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</si>
  <si>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</si>
  <si>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</si>
  <si>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</si>
  <si>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</si>
  <si>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</si>
  <si>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Működési célú támogatások államháztartáson belülről (B1)</t>
  </si>
  <si>
    <t>Felhalmozási célú önkormányzati támogatások (B21)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</si>
  <si>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</si>
  <si>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</si>
  <si>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</si>
  <si>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</si>
  <si>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</si>
  <si>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</si>
  <si>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</si>
  <si>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</si>
  <si>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</si>
  <si>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</si>
  <si>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</si>
  <si>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(B3541)</t>
  </si>
  <si>
    <t>Egyéb áruhasználati és szolgáltatási adók, környezetterh díj, talajterhelési díj (B355)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</si>
  <si>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</si>
  <si>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</si>
  <si>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</si>
  <si>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</si>
  <si>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Közhatalmi bevételek (B3)</t>
  </si>
  <si>
    <t>Készlet értékesítés előirányzata B 40111</t>
  </si>
  <si>
    <t>Szolgáltatások (B4021)</t>
  </si>
  <si>
    <t>ebből étkeztetés - kivéve ell, hallgatók térítési díj B40211</t>
  </si>
  <si>
    <t>ebből: bérleti díj bev (B40212)</t>
  </si>
  <si>
    <t>ebből: alkalmazottak térítési díj (B40213)</t>
  </si>
  <si>
    <t>ebből: egyéb szolgáltatás (40215)</t>
  </si>
  <si>
    <t>Közvetített szolgáltatások ellenértéke  (B403)</t>
  </si>
  <si>
    <t>ebből: államháztartáson belül (B40311)</t>
  </si>
  <si>
    <t>ebből: államháztartáson kívül (B40312)</t>
  </si>
  <si>
    <t>Tulajdonosi bevételek (B4041)</t>
  </si>
  <si>
    <t>ebből: önkormányzati vagyon üzemeltetéséből származó bevétel (B404131)</t>
  </si>
  <si>
    <t>ebből: önkormányzati vagyon vagyonkezelésbe adásából származó bevétel (B404133)</t>
  </si>
  <si>
    <t>ebből: egy önk-i bérleti- és lízing díj bevételek (404134)</t>
  </si>
  <si>
    <t>ebből: egy önk tulajdonosi bevétel (B404139)</t>
  </si>
  <si>
    <t>Ellátási díjak (B4051)</t>
  </si>
  <si>
    <t>Kiszámlázott általános forgalmi adó (B4061)</t>
  </si>
  <si>
    <t>Általános forgalmi adó visszatérítése (B4071)</t>
  </si>
  <si>
    <t>Egyéb kapott (járó) kamatok és kamatjellegű bevételek ÁHK(B40811)</t>
  </si>
  <si>
    <t>Egyéb pénzügyi műveletek bevételei (B4091)</t>
  </si>
  <si>
    <t>Biztosító által fizetett kártérítés (B4101)</t>
  </si>
  <si>
    <t>Egyéb működési bevételek (B4111)</t>
  </si>
  <si>
    <t>Működési bevételek (B4)</t>
  </si>
  <si>
    <t>Ingatlanok értékesítése (B521)</t>
  </si>
  <si>
    <t>Egyéb tárgyi eszközök értékesítése B531</t>
  </si>
  <si>
    <t>Felhalmozási bevételek (B5)</t>
  </si>
  <si>
    <t>Egyéb működési célú átvett pénzeszközök (65)</t>
  </si>
  <si>
    <t>Működési célú átvett pénzeszközök (B6)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</si>
  <si>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</si>
  <si>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</si>
  <si>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</si>
  <si>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</si>
  <si>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</si>
  <si>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Befektetési célú belföldi egyéb hitelviszonyt megtestesítő értékpapír beváltása, értékesítése (B 81231</t>
  </si>
  <si>
    <t>Előző év költségvetési maradványának igénybevétele (B813)</t>
  </si>
  <si>
    <t>Államháztartáson belüli megelőlegezések (B814)</t>
  </si>
  <si>
    <t>Irányító szervi támogatás (B816</t>
  </si>
  <si>
    <t>Belföldi finanszírozás bevételei (B81)</t>
  </si>
  <si>
    <t>Finanszírozási bevételek  (B8)</t>
  </si>
  <si>
    <t>MINDÖSSZESEN: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</si>
  <si>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</si>
  <si>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</si>
  <si>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</si>
  <si>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</si>
  <si>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</si>
  <si>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</si>
  <si>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</si>
  <si>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</si>
  <si>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</si>
  <si>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</si>
  <si>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</si>
  <si>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</si>
  <si>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</si>
  <si>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egyéb központi kezelésű előir (K50612)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</si>
  <si>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</si>
  <si>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</si>
  <si>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</si>
  <si>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(K51215)</t>
  </si>
  <si>
    <t>Egyházi jogi személy egyé műk célú tám( K51216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</si>
  <si>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</si>
  <si>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</si>
  <si>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</si>
  <si>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</si>
  <si>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</si>
  <si>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</si>
  <si>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</si>
  <si>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</si>
  <si>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</si>
  <si>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eszközök felújítása (K723)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</si>
  <si>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</si>
  <si>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</si>
  <si>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</si>
  <si>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belülre  (K84)</t>
  </si>
  <si>
    <t>Egyéb felhalmozási célú támogatás Áht-n kívülre (K89)</t>
  </si>
  <si>
    <t>ebből:önkormányzati többségi tulajdonú nem pénzügyi vállalkozások (K89122)</t>
  </si>
  <si>
    <t>ebből: egyéb civil szervezeteknek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</si>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</sst>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\ _F_t_-;\-* #,##0\ _F_t_-;_-* &quot;-&quot;??\ _F_t_-;_-@_-"/>
    <numFmt numFmtId="166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165" fontId="3" fillId="0" borderId="0" xfId="1" applyNumberFormat="1" applyFont="1"/>
    <xf numFmtId="0" fontId="5" fillId="0" borderId="0" xfId="2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0" borderId="1" xfId="0" applyFont="1" applyBorder="1"/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3" fontId="4" fillId="3" borderId="2" xfId="0" applyNumberFormat="1" applyFont="1" applyFill="1" applyBorder="1" applyAlignment="1">
      <alignment horizontal="righ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4" borderId="0" xfId="0" applyFill="1"/>
    <xf numFmtId="0" fontId="5" fillId="5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4" borderId="4" xfId="3" applyFont="1" applyFill="1" applyBorder="1" applyAlignment="1">
      <alignment horizontal="left" vertical="center" wrapText="1"/>
    </xf>
    <xf numFmtId="0" fontId="6" fillId="6" borderId="4" xfId="3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left" vertical="top" wrapText="1"/>
    </xf>
    <xf numFmtId="0" fontId="0" fillId="8" borderId="6" xfId="0" applyFill="1" applyBorder="1"/>
    <xf numFmtId="3" fontId="4" fillId="3" borderId="7" xfId="0" applyNumberFormat="1" applyFont="1" applyFill="1" applyBorder="1" applyAlignment="1">
      <alignment horizontal="right" vertical="top" wrapText="1"/>
    </xf>
    <xf numFmtId="0" fontId="5" fillId="9" borderId="8" xfId="0" applyFont="1" applyFill="1" applyBorder="1" applyAlignment="1">
      <alignment horizontal="left" vertical="top" wrapText="1"/>
    </xf>
    <xf numFmtId="3" fontId="4" fillId="3" borderId="8" xfId="0" applyNumberFormat="1" applyFont="1" applyFill="1" applyBorder="1" applyAlignment="1">
      <alignment horizontal="right" vertical="top" wrapText="1"/>
    </xf>
    <xf numFmtId="0" fontId="5" fillId="9" borderId="2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3" fontId="4" fillId="3" borderId="9" xfId="0" applyNumberFormat="1" applyFont="1" applyFill="1" applyBorder="1" applyAlignment="1">
      <alignment horizontal="right" vertical="top" wrapText="1"/>
    </xf>
    <xf numFmtId="3" fontId="4" fillId="2" borderId="10" xfId="0" applyNumberFormat="1" applyFont="1" applyFill="1" applyBorder="1" applyAlignment="1">
      <alignment horizontal="right" vertical="top" wrapText="1"/>
    </xf>
    <xf numFmtId="3" fontId="4" fillId="0" borderId="10" xfId="0" applyNumberFormat="1" applyFont="1" applyBorder="1" applyAlignment="1">
      <alignment horizontal="right" vertical="top" wrapText="1"/>
    </xf>
    <xf numFmtId="0" fontId="5" fillId="7" borderId="4" xfId="0" applyFont="1" applyFill="1" applyBorder="1" applyAlignment="1">
      <alignment horizontal="left" vertical="top" wrapText="1"/>
    </xf>
    <xf numFmtId="0" fontId="5" fillId="7" borderId="11" xfId="0" applyFont="1" applyFill="1" applyBorder="1" applyAlignment="1">
      <alignment horizontal="left" vertical="top" wrapText="1"/>
    </xf>
    <xf numFmtId="0" fontId="0" fillId="0" borderId="12" xfId="0" applyBorder="1"/>
  </cellXfs>
  <cellStyles count="4">
    <cellStyle name="Ezres" xfId="1" builtinId="3"/>
    <cellStyle name="Normál" xfId="0" builtinId="0"/>
    <cellStyle name="Normál 4 3" xfId="2" xr:uid="{B47AE496-D9EB-47E1-B5FE-4A21C3FCA718}"/>
    <cellStyle name="Normál 5 5" xfId="3" xr:uid="{9409CD77-1E8A-4C4A-A250-545EF1FDE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%202020.%20&#233;vi%20z&#225;rsz&#225;mad&#225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c"/>
      <sheetName val="1d"/>
      <sheetName val="2"/>
      <sheetName val="2a"/>
      <sheetName val="2b"/>
      <sheetName val="2d"/>
      <sheetName val="2 e"/>
      <sheetName val="3a"/>
      <sheetName val="3b"/>
      <sheetName val="3c"/>
      <sheetName val="3d"/>
      <sheetName val="4a"/>
      <sheetName val="4 b"/>
      <sheetName val="5"/>
      <sheetName val="6"/>
      <sheetName val="7."/>
      <sheetName val="8."/>
      <sheetName val="9."/>
      <sheetName val="9a"/>
      <sheetName val="9b"/>
      <sheetName val="10."/>
      <sheetName val="11"/>
      <sheetName val="12"/>
      <sheetName val="12a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a"/>
      <sheetName val="28b"/>
      <sheetName val="28c"/>
      <sheetName val="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6">
          <cell r="C6">
            <v>173734496</v>
          </cell>
          <cell r="D6">
            <v>173734496</v>
          </cell>
        </row>
        <row r="7">
          <cell r="C7">
            <v>160261530</v>
          </cell>
          <cell r="D7">
            <v>160261530</v>
          </cell>
        </row>
        <row r="8">
          <cell r="C8">
            <v>45675941</v>
          </cell>
          <cell r="D8">
            <v>45675941</v>
          </cell>
        </row>
        <row r="9">
          <cell r="D9">
            <v>63456296</v>
          </cell>
        </row>
        <row r="10">
          <cell r="C10">
            <v>12800830</v>
          </cell>
          <cell r="D10">
            <v>12800830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455929093</v>
          </cell>
          <cell r="D13">
            <v>455929093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169655534</v>
          </cell>
          <cell r="D15">
            <v>131962055</v>
          </cell>
          <cell r="E15">
            <v>0</v>
          </cell>
          <cell r="F15">
            <v>37693479</v>
          </cell>
          <cell r="G15">
            <v>0</v>
          </cell>
          <cell r="H15">
            <v>0</v>
          </cell>
        </row>
        <row r="16">
          <cell r="C16">
            <v>63000000</v>
          </cell>
          <cell r="D16">
            <v>63000000</v>
          </cell>
        </row>
        <row r="17">
          <cell r="C17">
            <v>18331655</v>
          </cell>
          <cell r="D17">
            <v>18331655</v>
          </cell>
        </row>
        <row r="18">
          <cell r="C18">
            <v>50630400</v>
          </cell>
          <cell r="D18">
            <v>50630400</v>
          </cell>
        </row>
        <row r="19">
          <cell r="C19">
            <v>37693479</v>
          </cell>
          <cell r="F19">
            <v>37693479</v>
          </cell>
        </row>
        <row r="20">
          <cell r="C20">
            <v>0</v>
          </cell>
        </row>
        <row r="21">
          <cell r="C21">
            <v>625584627</v>
          </cell>
          <cell r="D21">
            <v>587891148</v>
          </cell>
          <cell r="E21">
            <v>0</v>
          </cell>
          <cell r="F21">
            <v>37693479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40616618</v>
          </cell>
          <cell r="D24">
            <v>40616618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</row>
        <row r="26">
          <cell r="C26">
            <v>40616618</v>
          </cell>
          <cell r="D26">
            <v>40616618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40616618</v>
          </cell>
          <cell r="D29">
            <v>40616618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108000000</v>
          </cell>
          <cell r="D30">
            <v>108000000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108000000</v>
          </cell>
          <cell r="D31">
            <v>108000000</v>
          </cell>
        </row>
        <row r="32">
          <cell r="C32">
            <v>0</v>
          </cell>
        </row>
        <row r="33">
          <cell r="C33">
            <v>197000000</v>
          </cell>
          <cell r="D33">
            <v>197000000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197000000</v>
          </cell>
          <cell r="D36">
            <v>197000000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305000000</v>
          </cell>
          <cell r="D40">
            <v>305000000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10191562</v>
          </cell>
          <cell r="D42">
            <v>0</v>
          </cell>
          <cell r="E42">
            <v>240000</v>
          </cell>
          <cell r="F42">
            <v>800000</v>
          </cell>
          <cell r="G42">
            <v>1050000</v>
          </cell>
          <cell r="H42">
            <v>8101562</v>
          </cell>
        </row>
        <row r="43">
          <cell r="C43">
            <v>8101562</v>
          </cell>
          <cell r="H43">
            <v>8101562</v>
          </cell>
        </row>
        <row r="44">
          <cell r="C44">
            <v>1290000</v>
          </cell>
          <cell r="E44">
            <v>240000</v>
          </cell>
          <cell r="G44">
            <v>1050000</v>
          </cell>
        </row>
        <row r="45">
          <cell r="C45">
            <v>0</v>
          </cell>
        </row>
        <row r="46">
          <cell r="C46">
            <v>800000</v>
          </cell>
          <cell r="F46">
            <v>800000</v>
          </cell>
        </row>
        <row r="47">
          <cell r="C47">
            <v>3789000</v>
          </cell>
          <cell r="D47">
            <v>20000</v>
          </cell>
          <cell r="E47">
            <v>1200000</v>
          </cell>
          <cell r="F47">
            <v>2569000</v>
          </cell>
          <cell r="G47">
            <v>0</v>
          </cell>
          <cell r="H47">
            <v>0</v>
          </cell>
        </row>
        <row r="48">
          <cell r="C48">
            <v>2220000</v>
          </cell>
          <cell r="D48">
            <v>20000</v>
          </cell>
          <cell r="E48">
            <v>1200000</v>
          </cell>
          <cell r="F48">
            <v>1000000</v>
          </cell>
        </row>
        <row r="49">
          <cell r="C49">
            <v>1569000</v>
          </cell>
          <cell r="F49">
            <v>1569000</v>
          </cell>
        </row>
        <row r="50">
          <cell r="C50">
            <v>8900000</v>
          </cell>
          <cell r="D50">
            <v>8900000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8900000</v>
          </cell>
          <cell r="D53">
            <v>8900000</v>
          </cell>
        </row>
        <row r="54">
          <cell r="C54">
            <v>0</v>
          </cell>
        </row>
        <row r="55">
          <cell r="C55">
            <v>2653153</v>
          </cell>
          <cell r="H55">
            <v>2653153</v>
          </cell>
        </row>
        <row r="56">
          <cell r="C56">
            <v>8770873</v>
          </cell>
          <cell r="D56">
            <v>4568400</v>
          </cell>
          <cell r="E56">
            <v>388800</v>
          </cell>
          <cell r="F56">
            <v>909900</v>
          </cell>
          <cell r="H56">
            <v>2903773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83000</v>
          </cell>
          <cell r="F61">
            <v>83000</v>
          </cell>
        </row>
        <row r="62">
          <cell r="C62">
            <v>34387588</v>
          </cell>
          <cell r="D62">
            <v>13488400</v>
          </cell>
          <cell r="E62">
            <v>1828800</v>
          </cell>
          <cell r="F62">
            <v>4361900</v>
          </cell>
          <cell r="G62">
            <v>1050000</v>
          </cell>
          <cell r="H62">
            <v>13658488</v>
          </cell>
        </row>
        <row r="63">
          <cell r="C63">
            <v>8000000</v>
          </cell>
          <cell r="D63">
            <v>8000000</v>
          </cell>
        </row>
        <row r="64">
          <cell r="C64">
            <v>0</v>
          </cell>
        </row>
        <row r="65">
          <cell r="C65">
            <v>8000000</v>
          </cell>
          <cell r="D65">
            <v>8000000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1013588833</v>
          </cell>
          <cell r="D72">
            <v>954996166</v>
          </cell>
          <cell r="E72">
            <v>1828800</v>
          </cell>
          <cell r="F72">
            <v>42055379</v>
          </cell>
          <cell r="G72">
            <v>1050000</v>
          </cell>
          <cell r="H72">
            <v>13658488</v>
          </cell>
        </row>
        <row r="73">
          <cell r="C73">
            <v>0</v>
          </cell>
        </row>
        <row r="74">
          <cell r="C74">
            <v>793186941</v>
          </cell>
          <cell r="D74">
            <v>737734993</v>
          </cell>
          <cell r="E74">
            <v>12487679</v>
          </cell>
          <cell r="F74">
            <v>24884734</v>
          </cell>
          <cell r="G74">
            <v>9785755</v>
          </cell>
          <cell r="H74">
            <v>8293780</v>
          </cell>
        </row>
        <row r="75">
          <cell r="C75">
            <v>0</v>
          </cell>
        </row>
        <row r="76">
          <cell r="C76">
            <v>563057982</v>
          </cell>
          <cell r="E76">
            <v>228366300</v>
          </cell>
          <cell r="F76">
            <v>135958431</v>
          </cell>
          <cell r="G76">
            <v>62464401</v>
          </cell>
          <cell r="H76">
            <v>136268850</v>
          </cell>
        </row>
        <row r="77">
          <cell r="C77">
            <v>1356244923</v>
          </cell>
          <cell r="D77">
            <v>737734993</v>
          </cell>
          <cell r="E77">
            <v>240853979</v>
          </cell>
          <cell r="F77">
            <v>160843165</v>
          </cell>
          <cell r="G77">
            <v>72250156</v>
          </cell>
          <cell r="H77">
            <v>144562630</v>
          </cell>
        </row>
        <row r="78">
          <cell r="C78">
            <v>1356244923</v>
          </cell>
          <cell r="D78">
            <v>737734993</v>
          </cell>
          <cell r="E78">
            <v>240853979</v>
          </cell>
          <cell r="F78">
            <v>160843165</v>
          </cell>
          <cell r="G78">
            <v>72250156</v>
          </cell>
          <cell r="H78">
            <v>144562630</v>
          </cell>
        </row>
        <row r="79">
          <cell r="C79">
            <v>2369833756</v>
          </cell>
          <cell r="D79">
            <v>1692731159</v>
          </cell>
          <cell r="E79">
            <v>242682779</v>
          </cell>
          <cell r="F79">
            <v>202898544</v>
          </cell>
          <cell r="G79">
            <v>73300156</v>
          </cell>
          <cell r="H79">
            <v>158221118</v>
          </cell>
        </row>
      </sheetData>
      <sheetData sheetId="41">
        <row r="6">
          <cell r="C6">
            <v>444918955</v>
          </cell>
          <cell r="D6">
            <v>57171623</v>
          </cell>
          <cell r="E6">
            <v>164277861</v>
          </cell>
          <cell r="F6">
            <v>102471957</v>
          </cell>
          <cell r="G6">
            <v>28189792</v>
          </cell>
          <cell r="H6">
            <v>92807722</v>
          </cell>
        </row>
        <row r="7">
          <cell r="C7">
            <v>74186582</v>
          </cell>
          <cell r="D7">
            <v>9479948</v>
          </cell>
          <cell r="E7">
            <v>29829089</v>
          </cell>
          <cell r="F7">
            <v>15687236</v>
          </cell>
          <cell r="G7">
            <v>4416017</v>
          </cell>
          <cell r="H7">
            <v>14774292</v>
          </cell>
        </row>
        <row r="8">
          <cell r="C8">
            <v>354310295</v>
          </cell>
          <cell r="D8">
            <v>150801774</v>
          </cell>
          <cell r="E8">
            <v>39605829</v>
          </cell>
          <cell r="F8">
            <v>79380430</v>
          </cell>
          <cell r="G8">
            <v>36042158</v>
          </cell>
          <cell r="H8">
            <v>48480104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0</v>
          </cell>
        </row>
        <row r="13">
          <cell r="C13">
            <v>8250000</v>
          </cell>
          <cell r="D13">
            <v>8250000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8250000</v>
          </cell>
          <cell r="D15">
            <v>8250000</v>
          </cell>
        </row>
        <row r="16">
          <cell r="C16">
            <v>8250000</v>
          </cell>
          <cell r="D16">
            <v>8250000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46333688</v>
          </cell>
          <cell r="D17">
            <v>46333688</v>
          </cell>
        </row>
        <row r="18">
          <cell r="C18">
            <v>199009893</v>
          </cell>
          <cell r="D18">
            <v>199009893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1000000</v>
          </cell>
          <cell r="D19">
            <v>1000000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198009893</v>
          </cell>
          <cell r="D22">
            <v>198009893</v>
          </cell>
        </row>
        <row r="23">
          <cell r="C23">
            <v>34262186</v>
          </cell>
          <cell r="D23">
            <v>34262186</v>
          </cell>
        </row>
        <row r="24">
          <cell r="C24">
            <v>0</v>
          </cell>
        </row>
        <row r="25">
          <cell r="C25">
            <v>92297572</v>
          </cell>
          <cell r="D25">
            <v>92297572</v>
          </cell>
        </row>
        <row r="26">
          <cell r="C26">
            <v>371903339</v>
          </cell>
          <cell r="D26">
            <v>371903339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480000</v>
          </cell>
          <cell r="D27">
            <v>130000</v>
          </cell>
          <cell r="E27">
            <v>300000</v>
          </cell>
          <cell r="G27">
            <v>50000</v>
          </cell>
        </row>
        <row r="28">
          <cell r="C28">
            <v>297241669</v>
          </cell>
          <cell r="D28">
            <v>297241669</v>
          </cell>
        </row>
        <row r="29">
          <cell r="C29">
            <v>3812598</v>
          </cell>
          <cell r="D29">
            <v>198110</v>
          </cell>
          <cell r="E29">
            <v>2562992</v>
          </cell>
          <cell r="F29">
            <v>470000</v>
          </cell>
          <cell r="G29">
            <v>31496</v>
          </cell>
          <cell r="H29">
            <v>550000</v>
          </cell>
        </row>
        <row r="30">
          <cell r="C30">
            <v>45398122</v>
          </cell>
          <cell r="D30">
            <v>32695122</v>
          </cell>
          <cell r="E30">
            <v>4000000</v>
          </cell>
          <cell r="F30">
            <v>3749623</v>
          </cell>
          <cell r="G30">
            <v>3803377</v>
          </cell>
          <cell r="H30">
            <v>1150000</v>
          </cell>
        </row>
        <row r="31">
          <cell r="C31">
            <v>25951981</v>
          </cell>
          <cell r="D31">
            <v>21733359</v>
          </cell>
          <cell r="E31">
            <v>1853008</v>
          </cell>
          <cell r="F31">
            <v>1139298</v>
          </cell>
          <cell r="G31">
            <v>767316</v>
          </cell>
          <cell r="H31">
            <v>459000</v>
          </cell>
        </row>
        <row r="32">
          <cell r="C32">
            <v>372884370</v>
          </cell>
          <cell r="D32">
            <v>351998260</v>
          </cell>
          <cell r="E32">
            <v>8716000</v>
          </cell>
          <cell r="F32">
            <v>5358921</v>
          </cell>
          <cell r="G32">
            <v>4652189</v>
          </cell>
          <cell r="H32">
            <v>2159000</v>
          </cell>
        </row>
        <row r="33">
          <cell r="C33">
            <v>110850171</v>
          </cell>
          <cell r="D33">
            <v>110850171</v>
          </cell>
        </row>
        <row r="34">
          <cell r="C34">
            <v>278740</v>
          </cell>
          <cell r="D34">
            <v>78740</v>
          </cell>
          <cell r="E34">
            <v>200000</v>
          </cell>
        </row>
        <row r="35">
          <cell r="C35">
            <v>0</v>
          </cell>
        </row>
        <row r="36">
          <cell r="C36">
            <v>16223006</v>
          </cell>
          <cell r="D36">
            <v>16169006</v>
          </cell>
          <cell r="E36">
            <v>54000</v>
          </cell>
        </row>
        <row r="37">
          <cell r="C37">
            <v>127351917</v>
          </cell>
          <cell r="D37">
            <v>127097917</v>
          </cell>
          <cell r="E37">
            <v>254000</v>
          </cell>
          <cell r="F37">
            <v>0</v>
          </cell>
          <cell r="G37">
            <v>0</v>
          </cell>
          <cell r="H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41">
          <cell r="C41">
            <v>145530</v>
          </cell>
          <cell r="D41">
            <v>145530</v>
          </cell>
        </row>
        <row r="42">
          <cell r="C42">
            <v>34733152</v>
          </cell>
          <cell r="D42">
            <v>34733152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1788538610</v>
          </cell>
          <cell r="D43">
            <v>1111436013</v>
          </cell>
          <cell r="E43">
            <v>242682779</v>
          </cell>
          <cell r="F43">
            <v>202898544</v>
          </cell>
          <cell r="G43">
            <v>73300156</v>
          </cell>
          <cell r="H43">
            <v>158221118</v>
          </cell>
        </row>
        <row r="44">
          <cell r="C44">
            <v>18237164</v>
          </cell>
          <cell r="D44">
            <v>18237164</v>
          </cell>
        </row>
        <row r="45">
          <cell r="C45">
            <v>563057982</v>
          </cell>
          <cell r="D45">
            <v>563057982</v>
          </cell>
        </row>
        <row r="46">
          <cell r="C46">
            <v>581295146</v>
          </cell>
          <cell r="D46">
            <v>581295146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581295146</v>
          </cell>
          <cell r="D47">
            <v>581295146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2369833756</v>
          </cell>
          <cell r="D48">
            <v>1692731159</v>
          </cell>
          <cell r="E48">
            <v>242682779</v>
          </cell>
          <cell r="F48">
            <v>202898544</v>
          </cell>
          <cell r="G48">
            <v>73300156</v>
          </cell>
          <cell r="H48">
            <v>158221118</v>
          </cell>
        </row>
      </sheetData>
      <sheetData sheetId="42"/>
      <sheetData sheetId="43"/>
      <sheetData sheetId="44"/>
      <sheetData sheetId="45"/>
      <sheetData sheetId="46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8828300</v>
          </cell>
          <cell r="D33">
            <v>8828300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8828300</v>
          </cell>
          <cell r="D36">
            <v>8828300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8828300</v>
          </cell>
          <cell r="D40">
            <v>8828300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1400000</v>
          </cell>
          <cell r="D47">
            <v>0</v>
          </cell>
          <cell r="E47">
            <v>0</v>
          </cell>
          <cell r="F47">
            <v>1400000</v>
          </cell>
          <cell r="G47">
            <v>0</v>
          </cell>
          <cell r="H47">
            <v>0</v>
          </cell>
        </row>
        <row r="48">
          <cell r="C48">
            <v>0</v>
          </cell>
        </row>
        <row r="49">
          <cell r="C49">
            <v>1400000</v>
          </cell>
          <cell r="F49">
            <v>1400000</v>
          </cell>
        </row>
        <row r="50">
          <cell r="C50">
            <v>13463000</v>
          </cell>
          <cell r="D50">
            <v>13463000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8900000</v>
          </cell>
          <cell r="D53">
            <v>8900000</v>
          </cell>
        </row>
        <row r="54">
          <cell r="C54">
            <v>4563000</v>
          </cell>
          <cell r="D54">
            <v>4563000</v>
          </cell>
        </row>
        <row r="55">
          <cell r="C55">
            <v>0</v>
          </cell>
        </row>
        <row r="56">
          <cell r="C56">
            <v>3782700</v>
          </cell>
          <cell r="D56">
            <v>3404700</v>
          </cell>
          <cell r="F56">
            <v>378000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1000</v>
          </cell>
          <cell r="F61">
            <v>1000</v>
          </cell>
        </row>
        <row r="62">
          <cell r="C62">
            <v>18646700</v>
          </cell>
          <cell r="D62">
            <v>16867700</v>
          </cell>
          <cell r="E62">
            <v>0</v>
          </cell>
          <cell r="F62">
            <v>1779000</v>
          </cell>
          <cell r="G62">
            <v>0</v>
          </cell>
          <cell r="H62">
            <v>0</v>
          </cell>
        </row>
        <row r="63">
          <cell r="C63">
            <v>8000000</v>
          </cell>
          <cell r="D63">
            <v>8000000</v>
          </cell>
        </row>
        <row r="64">
          <cell r="C64">
            <v>0</v>
          </cell>
        </row>
        <row r="65">
          <cell r="C65">
            <v>8000000</v>
          </cell>
          <cell r="D65">
            <v>8000000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35475000</v>
          </cell>
          <cell r="D72">
            <v>33696000</v>
          </cell>
          <cell r="E72">
            <v>0</v>
          </cell>
          <cell r="F72">
            <v>1779000</v>
          </cell>
          <cell r="G72">
            <v>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4239170</v>
          </cell>
          <cell r="F76">
            <v>4239170</v>
          </cell>
        </row>
        <row r="77">
          <cell r="C77">
            <v>4239170</v>
          </cell>
          <cell r="D77">
            <v>0</v>
          </cell>
          <cell r="E77">
            <v>0</v>
          </cell>
          <cell r="F77">
            <v>4239170</v>
          </cell>
          <cell r="G77">
            <v>0</v>
          </cell>
          <cell r="H77">
            <v>0</v>
          </cell>
        </row>
        <row r="78">
          <cell r="C78">
            <v>4239170</v>
          </cell>
          <cell r="D78">
            <v>0</v>
          </cell>
          <cell r="E78">
            <v>0</v>
          </cell>
          <cell r="F78">
            <v>4239170</v>
          </cell>
          <cell r="G78">
            <v>0</v>
          </cell>
          <cell r="H78">
            <v>0</v>
          </cell>
        </row>
        <row r="79">
          <cell r="C79">
            <v>39714170</v>
          </cell>
          <cell r="D79">
            <v>33696000</v>
          </cell>
          <cell r="E79">
            <v>0</v>
          </cell>
          <cell r="F79">
            <v>6018170</v>
          </cell>
          <cell r="G79">
            <v>0</v>
          </cell>
          <cell r="H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28044945</v>
          </cell>
          <cell r="D82">
            <v>20566275</v>
          </cell>
          <cell r="F82">
            <v>5891170</v>
          </cell>
          <cell r="G82">
            <v>1587500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3100000</v>
          </cell>
          <cell r="D97">
            <v>3100000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3100000</v>
          </cell>
          <cell r="D100">
            <v>3100000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100000</v>
          </cell>
          <cell r="F104">
            <v>100000</v>
          </cell>
        </row>
        <row r="105">
          <cell r="C105">
            <v>27000</v>
          </cell>
          <cell r="F105">
            <v>27000</v>
          </cell>
        </row>
        <row r="106">
          <cell r="C106">
            <v>127000</v>
          </cell>
          <cell r="D106">
            <v>0</v>
          </cell>
          <cell r="E106">
            <v>0</v>
          </cell>
          <cell r="F106">
            <v>127000</v>
          </cell>
          <cell r="G106">
            <v>0</v>
          </cell>
          <cell r="H106">
            <v>0</v>
          </cell>
        </row>
        <row r="107">
          <cell r="C107">
            <v>8647717</v>
          </cell>
          <cell r="D107">
            <v>8647717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2334883</v>
          </cell>
          <cell r="D110">
            <v>2334883</v>
          </cell>
        </row>
        <row r="111">
          <cell r="C111">
            <v>10982600</v>
          </cell>
          <cell r="D111">
            <v>10982600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5">
          <cell r="C115">
            <v>145530</v>
          </cell>
          <cell r="D115">
            <v>145530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42254545</v>
          </cell>
          <cell r="D117">
            <v>34648875</v>
          </cell>
          <cell r="E117">
            <v>0</v>
          </cell>
          <cell r="F117">
            <v>6018170</v>
          </cell>
          <cell r="G117">
            <v>1587500</v>
          </cell>
          <cell r="H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C122">
            <v>42254545</v>
          </cell>
          <cell r="D122">
            <v>34648875</v>
          </cell>
          <cell r="E122">
            <v>0</v>
          </cell>
          <cell r="F122">
            <v>6018170</v>
          </cell>
          <cell r="G122">
            <v>1587500</v>
          </cell>
          <cell r="H122">
            <v>0</v>
          </cell>
        </row>
      </sheetData>
      <sheetData sheetId="47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12553831</v>
          </cell>
          <cell r="D30">
            <v>12553831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12553831</v>
          </cell>
          <cell r="D31">
            <v>12553831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12553831</v>
          </cell>
          <cell r="D40">
            <v>12553831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12553831</v>
          </cell>
          <cell r="D72">
            <v>12553831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12553831</v>
          </cell>
          <cell r="E76">
            <v>12553831</v>
          </cell>
        </row>
        <row r="77">
          <cell r="C77">
            <v>12553831</v>
          </cell>
          <cell r="D77">
            <v>0</v>
          </cell>
          <cell r="E77">
            <v>12553831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12553831</v>
          </cell>
          <cell r="D78">
            <v>0</v>
          </cell>
          <cell r="E78">
            <v>12553831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25107662</v>
          </cell>
          <cell r="D79">
            <v>12553831</v>
          </cell>
          <cell r="E79">
            <v>12553831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10328165</v>
          </cell>
          <cell r="E80">
            <v>10328165</v>
          </cell>
        </row>
        <row r="81">
          <cell r="C81">
            <v>1652266</v>
          </cell>
          <cell r="E81">
            <v>1652266</v>
          </cell>
        </row>
        <row r="82">
          <cell r="C82">
            <v>573400</v>
          </cell>
          <cell r="E82">
            <v>573400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5">
          <cell r="C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12553831</v>
          </cell>
          <cell r="D117">
            <v>0</v>
          </cell>
          <cell r="E117">
            <v>12553831</v>
          </cell>
          <cell r="F117">
            <v>0</v>
          </cell>
          <cell r="G117">
            <v>0</v>
          </cell>
          <cell r="H117">
            <v>0</v>
          </cell>
        </row>
        <row r="118">
          <cell r="C118">
            <v>0</v>
          </cell>
        </row>
        <row r="119">
          <cell r="C119">
            <v>12553831</v>
          </cell>
          <cell r="D119">
            <v>12553831</v>
          </cell>
        </row>
        <row r="120">
          <cell r="C120">
            <v>12553831</v>
          </cell>
          <cell r="D120">
            <v>12553831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12553831</v>
          </cell>
          <cell r="D121">
            <v>12553831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C122">
            <v>25107662</v>
          </cell>
          <cell r="D122">
            <v>12553831</v>
          </cell>
          <cell r="E122">
            <v>12553831</v>
          </cell>
          <cell r="F122">
            <v>0</v>
          </cell>
          <cell r="G122">
            <v>0</v>
          </cell>
          <cell r="H122">
            <v>0</v>
          </cell>
        </row>
      </sheetData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63ED-22A3-4372-8AD3-B6F04AA985B4}">
  <dimension ref="A1:H123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5">
      <c r="B1" s="1" t="s">
        <v>0</v>
      </c>
      <c r="F1" s="2" t="s">
        <v>1</v>
      </c>
    </row>
    <row r="2" spans="1:8" x14ac:dyDescent="0.25">
      <c r="B2" s="3" t="s">
        <v>2</v>
      </c>
      <c r="F2" s="2" t="s">
        <v>3</v>
      </c>
    </row>
    <row r="3" spans="1:8" x14ac:dyDescent="0.25">
      <c r="C3" s="4"/>
      <c r="F3" t="s">
        <v>4</v>
      </c>
    </row>
    <row r="4" spans="1:8" x14ac:dyDescent="0.25">
      <c r="B4" s="5" t="s">
        <v>5</v>
      </c>
      <c r="C4" s="6" t="s">
        <v>6</v>
      </c>
    </row>
    <row r="5" spans="1:8" ht="38.25" x14ac:dyDescent="0.25">
      <c r="A5" s="7" t="s">
        <v>7</v>
      </c>
      <c r="B5" s="8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</row>
    <row r="6" spans="1:8" ht="25.5" x14ac:dyDescent="0.25">
      <c r="A6" s="10">
        <v>1</v>
      </c>
      <c r="B6" s="11" t="s">
        <v>15</v>
      </c>
      <c r="C6" s="12">
        <f>'[1]25'!C6-'[1]28b'!C6-'[1]28c'!C6</f>
        <v>173734496</v>
      </c>
      <c r="D6" s="12">
        <f>'[1]25'!D6-'[1]28b'!D6-'[1]28c'!D6</f>
        <v>173734496</v>
      </c>
      <c r="E6" s="12">
        <f>'[1]25'!E6-'[1]28b'!E6-'[1]28c'!E6</f>
        <v>0</v>
      </c>
      <c r="F6" s="12">
        <f>'[1]25'!F6-'[1]28b'!F6-'[1]28c'!F6</f>
        <v>0</v>
      </c>
      <c r="G6" s="12">
        <f>'[1]25'!G6-'[1]28b'!G6-'[1]28c'!G6</f>
        <v>0</v>
      </c>
      <c r="H6" s="12">
        <f>'[1]25'!H6-'[1]28b'!H6-'[1]28c'!H6</f>
        <v>0</v>
      </c>
    </row>
    <row r="7" spans="1:8" ht="25.5" x14ac:dyDescent="0.25">
      <c r="A7" s="10">
        <v>2</v>
      </c>
      <c r="B7" s="11" t="s">
        <v>16</v>
      </c>
      <c r="C7" s="12">
        <f>'[1]25'!C7-'[1]28b'!C7-'[1]28c'!C7</f>
        <v>160261530</v>
      </c>
      <c r="D7" s="12">
        <f>'[1]25'!D7-'[1]28b'!D7-'[1]28c'!D7</f>
        <v>160261530</v>
      </c>
      <c r="E7" s="12">
        <f>'[1]25'!E7-'[1]28b'!E7-'[1]28c'!E7</f>
        <v>0</v>
      </c>
      <c r="F7" s="12">
        <f>'[1]25'!F7-'[1]28b'!F7-'[1]28c'!F7</f>
        <v>0</v>
      </c>
      <c r="G7" s="12">
        <f>'[1]25'!G7-'[1]28b'!G7-'[1]28c'!G7</f>
        <v>0</v>
      </c>
      <c r="H7" s="12">
        <f>'[1]25'!H7-'[1]28b'!H7-'[1]28c'!H7</f>
        <v>0</v>
      </c>
    </row>
    <row r="8" spans="1:8" ht="25.5" x14ac:dyDescent="0.25">
      <c r="A8" s="10">
        <v>3</v>
      </c>
      <c r="B8" s="11" t="s">
        <v>17</v>
      </c>
      <c r="C8" s="12">
        <f>'[1]25'!C8-'[1]28b'!C8-'[1]28c'!C8</f>
        <v>45675941</v>
      </c>
      <c r="D8" s="12">
        <f>'[1]25'!D8-'[1]28b'!D8-'[1]28c'!D8</f>
        <v>45675941</v>
      </c>
      <c r="E8" s="12">
        <f>'[1]25'!E8-'[1]28b'!E8-'[1]28c'!E8</f>
        <v>0</v>
      </c>
      <c r="F8" s="12">
        <f>'[1]25'!F8-'[1]28b'!F8-'[1]28c'!F8</f>
        <v>0</v>
      </c>
      <c r="G8" s="12">
        <f>'[1]25'!G8-'[1]28b'!G8-'[1]28c'!G8</f>
        <v>0</v>
      </c>
      <c r="H8" s="12">
        <f>'[1]25'!H8-'[1]28b'!H8-'[1]28c'!H8</f>
        <v>0</v>
      </c>
    </row>
    <row r="9" spans="1:8" ht="18" customHeight="1" x14ac:dyDescent="0.25">
      <c r="A9" s="10">
        <v>4</v>
      </c>
      <c r="B9" s="11" t="s">
        <v>18</v>
      </c>
      <c r="C9" s="12">
        <f>'[1]25'!C9-'[1]28b'!C10-'[1]28c'!C10</f>
        <v>0</v>
      </c>
      <c r="D9" s="12">
        <f>'[1]25'!D9-'[1]28b'!D10-'[1]28c'!D10</f>
        <v>63456296</v>
      </c>
      <c r="E9" s="12">
        <f>'[1]25'!E9-'[1]28b'!E10-'[1]28c'!E10</f>
        <v>0</v>
      </c>
      <c r="F9" s="12">
        <f>'[1]25'!F9-'[1]28b'!F10-'[1]28c'!F10</f>
        <v>0</v>
      </c>
      <c r="G9" s="12">
        <f>'[1]25'!G9-'[1]28b'!G10-'[1]28c'!G10</f>
        <v>0</v>
      </c>
      <c r="H9" s="12">
        <f>'[1]25'!H9-'[1]28b'!H10-'[1]28c'!H10</f>
        <v>0</v>
      </c>
    </row>
    <row r="10" spans="1:8" ht="25.5" x14ac:dyDescent="0.25">
      <c r="A10" s="10">
        <v>5</v>
      </c>
      <c r="B10" s="11" t="s">
        <v>19</v>
      </c>
      <c r="C10" s="12">
        <f>'[1]25'!C10-'[1]28b'!C10-'[1]28c'!C10</f>
        <v>12800830</v>
      </c>
      <c r="D10" s="12">
        <f>'[1]25'!D10-'[1]28b'!D10-'[1]28c'!D10</f>
        <v>12800830</v>
      </c>
      <c r="E10" s="12">
        <f>'[1]25'!E10-'[1]28b'!E10-'[1]28c'!E10</f>
        <v>0</v>
      </c>
      <c r="F10" s="12">
        <f>'[1]25'!F10-'[1]28b'!F10-'[1]28c'!F10</f>
        <v>0</v>
      </c>
      <c r="G10" s="12">
        <f>'[1]25'!G10-'[1]28b'!G10-'[1]28c'!G10</f>
        <v>0</v>
      </c>
      <c r="H10" s="12">
        <f>'[1]25'!H10-'[1]28b'!H10-'[1]28c'!H10</f>
        <v>0</v>
      </c>
    </row>
    <row r="11" spans="1:8" ht="25.5" x14ac:dyDescent="0.25">
      <c r="A11" s="10">
        <v>6</v>
      </c>
      <c r="B11" s="11" t="s">
        <v>20</v>
      </c>
      <c r="C11" s="12">
        <f>'[1]25'!C11-'[1]28b'!C11-'[1]28c'!C11</f>
        <v>0</v>
      </c>
      <c r="D11" s="12">
        <f>'[1]25'!D11-'[1]28b'!D11-'[1]28c'!D11</f>
        <v>0</v>
      </c>
      <c r="E11" s="12">
        <f>'[1]25'!E11-'[1]28b'!E11-'[1]28c'!E11</f>
        <v>0</v>
      </c>
      <c r="F11" s="12">
        <f>'[1]25'!F11-'[1]28b'!F11-'[1]28c'!F11</f>
        <v>0</v>
      </c>
      <c r="G11" s="12">
        <f>'[1]25'!G11-'[1]28b'!G11-'[1]28c'!G11</f>
        <v>0</v>
      </c>
      <c r="H11" s="12">
        <f>'[1]25'!H11-'[1]28b'!H11-'[1]28c'!H11</f>
        <v>0</v>
      </c>
    </row>
    <row r="12" spans="1:8" x14ac:dyDescent="0.25">
      <c r="A12" s="10">
        <v>7</v>
      </c>
      <c r="B12" s="11" t="s">
        <v>21</v>
      </c>
      <c r="C12" s="12">
        <f>'[1]25'!C12-'[1]28b'!C12-'[1]28c'!C12</f>
        <v>0</v>
      </c>
      <c r="D12" s="12">
        <f>'[1]25'!D12-'[1]28b'!D12-'[1]28c'!D12</f>
        <v>0</v>
      </c>
      <c r="E12" s="12">
        <f>'[1]25'!E12-'[1]28b'!E12-'[1]28c'!E12</f>
        <v>0</v>
      </c>
      <c r="F12" s="12">
        <f>'[1]25'!F12-'[1]28b'!F12-'[1]28c'!F12</f>
        <v>0</v>
      </c>
      <c r="G12" s="12">
        <f>'[1]25'!G12-'[1]28b'!G12-'[1]28c'!G12</f>
        <v>0</v>
      </c>
      <c r="H12" s="12">
        <f>'[1]25'!H12-'[1]28b'!H12-'[1]28c'!H12</f>
        <v>0</v>
      </c>
    </row>
    <row r="13" spans="1:8" x14ac:dyDescent="0.25">
      <c r="A13" s="10">
        <v>8</v>
      </c>
      <c r="B13" s="11" t="s">
        <v>22</v>
      </c>
      <c r="C13" s="12">
        <f>'[1]25'!C13-'[1]28b'!C13-'[1]28c'!C13</f>
        <v>455929093</v>
      </c>
      <c r="D13" s="12">
        <f>'[1]25'!D13-'[1]28b'!D13-'[1]28c'!D13</f>
        <v>455929093</v>
      </c>
      <c r="E13" s="12">
        <f>'[1]25'!E13-'[1]28b'!E13-'[1]28c'!E13</f>
        <v>0</v>
      </c>
      <c r="F13" s="12">
        <f>'[1]25'!F13-'[1]28b'!F13-'[1]28c'!F13</f>
        <v>0</v>
      </c>
      <c r="G13" s="12">
        <f>'[1]25'!G13-'[1]28b'!G13-'[1]28c'!G13</f>
        <v>0</v>
      </c>
      <c r="H13" s="12">
        <f>'[1]25'!H13-'[1]28b'!H13-'[1]28c'!H13</f>
        <v>0</v>
      </c>
    </row>
    <row r="14" spans="1:8" s="14" customFormat="1" x14ac:dyDescent="0.25">
      <c r="A14" s="10">
        <v>9</v>
      </c>
      <c r="B14" s="13" t="s">
        <v>23</v>
      </c>
      <c r="C14" s="12">
        <f>'[1]25'!C14-'[1]28b'!C14-'[1]28c'!C14</f>
        <v>0</v>
      </c>
      <c r="D14" s="12">
        <f>'[1]25'!D14-'[1]28b'!D14-'[1]28c'!D14</f>
        <v>0</v>
      </c>
      <c r="E14" s="12">
        <f>'[1]25'!E14-'[1]28b'!E14-'[1]28c'!E14</f>
        <v>0</v>
      </c>
      <c r="F14" s="12">
        <f>'[1]25'!F14-'[1]28b'!F14-'[1]28c'!F14</f>
        <v>0</v>
      </c>
      <c r="G14" s="12">
        <f>'[1]25'!G14-'[1]28b'!G14-'[1]28c'!G14</f>
        <v>0</v>
      </c>
      <c r="H14" s="12">
        <f>'[1]25'!H14-'[1]28b'!H14-'[1]28c'!H14</f>
        <v>0</v>
      </c>
    </row>
    <row r="15" spans="1:8" ht="25.5" x14ac:dyDescent="0.25">
      <c r="A15" s="10">
        <v>10</v>
      </c>
      <c r="B15" s="11" t="s">
        <v>24</v>
      </c>
      <c r="C15" s="12">
        <f>'[1]25'!C15-'[1]28b'!C15-'[1]28c'!C15</f>
        <v>169655534</v>
      </c>
      <c r="D15" s="12">
        <f>'[1]25'!D15-'[1]28b'!D15-'[1]28c'!D15</f>
        <v>131962055</v>
      </c>
      <c r="E15" s="12">
        <f>'[1]25'!E15-'[1]28b'!E15-'[1]28c'!E15</f>
        <v>0</v>
      </c>
      <c r="F15" s="12">
        <f>'[1]25'!F15-'[1]28b'!F15-'[1]28c'!F15</f>
        <v>37693479</v>
      </c>
      <c r="G15" s="12">
        <f>'[1]25'!G15-'[1]28b'!G15-'[1]28c'!G15</f>
        <v>0</v>
      </c>
      <c r="H15" s="12">
        <f>'[1]25'!H15-'[1]28b'!H15-'[1]28c'!H15</f>
        <v>0</v>
      </c>
    </row>
    <row r="16" spans="1:8" x14ac:dyDescent="0.25">
      <c r="A16" s="10">
        <v>11</v>
      </c>
      <c r="B16" s="11" t="s">
        <v>25</v>
      </c>
      <c r="C16" s="12">
        <f>'[1]25'!C16-'[1]28b'!C16-'[1]28c'!C16</f>
        <v>63000000</v>
      </c>
      <c r="D16" s="12">
        <f>'[1]25'!D16-'[1]28b'!D16-'[1]28c'!D16</f>
        <v>63000000</v>
      </c>
      <c r="E16" s="12">
        <f>'[1]25'!E16-'[1]28b'!E16-'[1]28c'!E16</f>
        <v>0</v>
      </c>
      <c r="F16" s="12">
        <f>'[1]25'!F16-'[1]28b'!F16-'[1]28c'!F16</f>
        <v>0</v>
      </c>
      <c r="G16" s="12">
        <f>'[1]25'!G16-'[1]28b'!G16-'[1]28c'!G16</f>
        <v>0</v>
      </c>
      <c r="H16" s="12">
        <f>'[1]25'!H16-'[1]28b'!H16-'[1]28c'!H16</f>
        <v>0</v>
      </c>
    </row>
    <row r="17" spans="1:8" x14ac:dyDescent="0.25">
      <c r="A17" s="10">
        <v>12</v>
      </c>
      <c r="B17" s="11" t="s">
        <v>26</v>
      </c>
      <c r="C17" s="12">
        <f>'[1]25'!C17-'[1]28b'!C17-'[1]28c'!C17</f>
        <v>18331655</v>
      </c>
      <c r="D17" s="12">
        <f>'[1]25'!D17-'[1]28b'!D17-'[1]28c'!D17</f>
        <v>18331655</v>
      </c>
      <c r="E17" s="12">
        <f>'[1]25'!E17-'[1]28b'!E17-'[1]28c'!E17</f>
        <v>0</v>
      </c>
      <c r="F17" s="12">
        <f>'[1]25'!F17-'[1]28b'!F17-'[1]28c'!F17</f>
        <v>0</v>
      </c>
      <c r="G17" s="12">
        <f>'[1]25'!G17-'[1]28b'!G17-'[1]28c'!G17</f>
        <v>0</v>
      </c>
      <c r="H17" s="12">
        <f>'[1]25'!H17-'[1]28b'!H17-'[1]28c'!H17</f>
        <v>0</v>
      </c>
    </row>
    <row r="18" spans="1:8" x14ac:dyDescent="0.25">
      <c r="A18" s="10">
        <v>13</v>
      </c>
      <c r="B18" s="11" t="s">
        <v>27</v>
      </c>
      <c r="C18" s="12">
        <f>'[1]25'!C18-'[1]28b'!C18-'[1]28c'!C18</f>
        <v>50630400</v>
      </c>
      <c r="D18" s="12">
        <f>'[1]25'!D18-'[1]28b'!D18-'[1]28c'!D18</f>
        <v>50630400</v>
      </c>
      <c r="E18" s="12">
        <f>'[1]25'!E18-'[1]28b'!E18-'[1]28c'!E18</f>
        <v>0</v>
      </c>
      <c r="F18" s="12">
        <f>'[1]25'!F18-'[1]28b'!F18-'[1]28c'!F18</f>
        <v>0</v>
      </c>
      <c r="G18" s="12">
        <f>'[1]25'!G18-'[1]28b'!G18-'[1]28c'!G18</f>
        <v>0</v>
      </c>
      <c r="H18" s="12">
        <f>'[1]25'!H18-'[1]28b'!H18-'[1]28c'!H18</f>
        <v>0</v>
      </c>
    </row>
    <row r="19" spans="1:8" x14ac:dyDescent="0.25">
      <c r="A19" s="10">
        <v>14</v>
      </c>
      <c r="B19" s="11" t="s">
        <v>28</v>
      </c>
      <c r="C19" s="12">
        <f>'[1]25'!C19-'[1]28b'!C19-'[1]28c'!C19</f>
        <v>37693479</v>
      </c>
      <c r="D19" s="12">
        <f>'[1]25'!D19-'[1]28b'!D19-'[1]28c'!D19</f>
        <v>0</v>
      </c>
      <c r="E19" s="12">
        <f>'[1]25'!E19-'[1]28b'!E19-'[1]28c'!E19</f>
        <v>0</v>
      </c>
      <c r="F19" s="12">
        <f>'[1]25'!F19-'[1]28b'!F19-'[1]28c'!F19</f>
        <v>37693479</v>
      </c>
      <c r="G19" s="12">
        <f>'[1]25'!G19-'[1]28b'!G19-'[1]28c'!G19</f>
        <v>0</v>
      </c>
      <c r="H19" s="12">
        <f>'[1]25'!H19-'[1]28b'!H19-'[1]28c'!H19</f>
        <v>0</v>
      </c>
    </row>
    <row r="20" spans="1:8" x14ac:dyDescent="0.25">
      <c r="A20" s="10">
        <v>15</v>
      </c>
      <c r="B20" s="11" t="s">
        <v>29</v>
      </c>
      <c r="C20" s="12">
        <f>'[1]25'!C20-'[1]28b'!C20-'[1]28c'!C20</f>
        <v>0</v>
      </c>
      <c r="D20" s="12">
        <f>'[1]25'!D20-'[1]28b'!D20-'[1]28c'!D20</f>
        <v>0</v>
      </c>
      <c r="E20" s="12">
        <f>'[1]25'!E20-'[1]28b'!E20-'[1]28c'!E20</f>
        <v>0</v>
      </c>
      <c r="F20" s="12">
        <f>'[1]25'!F20-'[1]28b'!F20-'[1]28c'!F20</f>
        <v>0</v>
      </c>
      <c r="G20" s="12">
        <f>'[1]25'!G20-'[1]28b'!G20-'[1]28c'!G20</f>
        <v>0</v>
      </c>
      <c r="H20" s="12">
        <f>'[1]25'!H20-'[1]28b'!H20-'[1]28c'!H20</f>
        <v>0</v>
      </c>
    </row>
    <row r="21" spans="1:8" ht="25.5" x14ac:dyDescent="0.25">
      <c r="A21" s="10">
        <v>16</v>
      </c>
      <c r="B21" s="15" t="s">
        <v>30</v>
      </c>
      <c r="C21" s="12">
        <f>'[1]25'!C21-'[1]28b'!C21-'[1]28c'!C21</f>
        <v>625584627</v>
      </c>
      <c r="D21" s="12">
        <f>'[1]25'!D21-'[1]28b'!D21-'[1]28c'!D21</f>
        <v>587891148</v>
      </c>
      <c r="E21" s="12">
        <f>'[1]25'!E21-'[1]28b'!E21-'[1]28c'!E21</f>
        <v>0</v>
      </c>
      <c r="F21" s="12">
        <f>'[1]25'!F21-'[1]28b'!F21-'[1]28c'!F21</f>
        <v>37693479</v>
      </c>
      <c r="G21" s="12">
        <f>'[1]25'!G21-'[1]28b'!G21-'[1]28c'!G21</f>
        <v>0</v>
      </c>
      <c r="H21" s="12">
        <f>'[1]25'!H21-'[1]28b'!H21-'[1]28c'!H21</f>
        <v>0</v>
      </c>
    </row>
    <row r="22" spans="1:8" x14ac:dyDescent="0.25">
      <c r="A22" s="10">
        <v>17</v>
      </c>
      <c r="B22" s="11" t="s">
        <v>31</v>
      </c>
      <c r="C22" s="12">
        <f>'[1]25'!C22-'[1]28b'!C22-'[1]28c'!C22</f>
        <v>0</v>
      </c>
      <c r="D22" s="12">
        <f>'[1]25'!D22-'[1]28b'!D22-'[1]28c'!D22</f>
        <v>0</v>
      </c>
      <c r="E22" s="12">
        <f>'[1]25'!E22-'[1]28b'!E22-'[1]28c'!E22</f>
        <v>0</v>
      </c>
      <c r="F22" s="12">
        <f>'[1]25'!F22-'[1]28b'!F22-'[1]28c'!F22</f>
        <v>0</v>
      </c>
      <c r="G22" s="12">
        <f>'[1]25'!G22-'[1]28b'!G22-'[1]28c'!G22</f>
        <v>0</v>
      </c>
      <c r="H22" s="12">
        <f>'[1]25'!H22-'[1]28b'!H22-'[1]28c'!H22</f>
        <v>0</v>
      </c>
    </row>
    <row r="23" spans="1:8" x14ac:dyDescent="0.25">
      <c r="A23" s="10">
        <v>18</v>
      </c>
      <c r="B23" s="11" t="s">
        <v>32</v>
      </c>
      <c r="C23" s="12">
        <f>'[1]25'!C23-'[1]28b'!C23-'[1]28c'!C23</f>
        <v>0</v>
      </c>
      <c r="D23" s="12">
        <f>'[1]25'!D23-'[1]28b'!D23-'[1]28c'!D23</f>
        <v>0</v>
      </c>
      <c r="E23" s="12">
        <f>'[1]25'!E23-'[1]28b'!E23-'[1]28c'!E23</f>
        <v>0</v>
      </c>
      <c r="F23" s="12">
        <f>'[1]25'!F23-'[1]28b'!F23-'[1]28c'!F23</f>
        <v>0</v>
      </c>
      <c r="G23" s="12">
        <f>'[1]25'!G23-'[1]28b'!G23-'[1]28c'!G23</f>
        <v>0</v>
      </c>
      <c r="H23" s="12">
        <f>'[1]25'!H23-'[1]28b'!H23-'[1]28c'!H23</f>
        <v>0</v>
      </c>
    </row>
    <row r="24" spans="1:8" x14ac:dyDescent="0.25">
      <c r="A24" s="10">
        <v>19</v>
      </c>
      <c r="B24" s="11" t="s">
        <v>33</v>
      </c>
      <c r="C24" s="12">
        <f>'[1]25'!C24-'[1]28b'!C24-'[1]28c'!C24</f>
        <v>40616618</v>
      </c>
      <c r="D24" s="12">
        <f>'[1]25'!D24-'[1]28b'!D24-'[1]28c'!D24</f>
        <v>40616618</v>
      </c>
      <c r="E24" s="12">
        <f>'[1]25'!E24-'[1]28b'!E24-'[1]28c'!E24</f>
        <v>0</v>
      </c>
      <c r="F24" s="12">
        <f>'[1]25'!F24-'[1]28b'!F24-'[1]28c'!F24</f>
        <v>0</v>
      </c>
      <c r="G24" s="12">
        <f>'[1]25'!G24-'[1]28b'!G24-'[1]28c'!G24</f>
        <v>0</v>
      </c>
      <c r="H24" s="12">
        <f>'[1]25'!H24-'[1]28b'!H24-'[1]28c'!H24</f>
        <v>0</v>
      </c>
    </row>
    <row r="25" spans="1:8" x14ac:dyDescent="0.25">
      <c r="A25" s="10">
        <v>20</v>
      </c>
      <c r="B25" s="11" t="s">
        <v>34</v>
      </c>
      <c r="C25" s="12">
        <f>'[1]25'!C25-'[1]28b'!C25-'[1]28c'!C25</f>
        <v>0</v>
      </c>
      <c r="D25" s="12">
        <f>'[1]25'!D25-'[1]28b'!D25-'[1]28c'!D25</f>
        <v>0</v>
      </c>
      <c r="E25" s="12">
        <f>'[1]25'!E25-'[1]28b'!E25-'[1]28c'!E25</f>
        <v>0</v>
      </c>
      <c r="F25" s="12">
        <f>'[1]25'!F25-'[1]28b'!F25-'[1]28c'!F25</f>
        <v>0</v>
      </c>
      <c r="G25" s="12">
        <f>'[1]25'!G25-'[1]28b'!G25-'[1]28c'!G25</f>
        <v>0</v>
      </c>
      <c r="H25" s="12">
        <f>'[1]25'!H25-'[1]28b'!H25-'[1]28c'!H25</f>
        <v>0</v>
      </c>
    </row>
    <row r="26" spans="1:8" x14ac:dyDescent="0.25">
      <c r="A26" s="10">
        <v>21</v>
      </c>
      <c r="B26" s="11" t="s">
        <v>35</v>
      </c>
      <c r="C26" s="12">
        <f>'[1]25'!C26-'[1]28b'!C26-'[1]28c'!C26</f>
        <v>40616618</v>
      </c>
      <c r="D26" s="12">
        <f>'[1]25'!D26-'[1]28b'!D26-'[1]28c'!D26</f>
        <v>40616618</v>
      </c>
      <c r="E26" s="12">
        <f>'[1]25'!E26-'[1]28b'!E26-'[1]28c'!E26</f>
        <v>0</v>
      </c>
      <c r="F26" s="12">
        <f>'[1]25'!F26-'[1]28b'!F26-'[1]28c'!F26</f>
        <v>0</v>
      </c>
      <c r="G26" s="12">
        <f>'[1]25'!G26-'[1]28b'!G26-'[1]28c'!G26</f>
        <v>0</v>
      </c>
      <c r="H26" s="12">
        <f>'[1]25'!H26-'[1]28b'!H26-'[1]28c'!H26</f>
        <v>0</v>
      </c>
    </row>
    <row r="27" spans="1:8" x14ac:dyDescent="0.25">
      <c r="A27" s="10">
        <v>22</v>
      </c>
      <c r="B27" s="11" t="s">
        <v>36</v>
      </c>
      <c r="C27" s="12">
        <f>'[1]25'!C27-'[1]28b'!C27-'[1]28c'!C27</f>
        <v>0</v>
      </c>
      <c r="D27" s="12">
        <f>'[1]25'!D27-'[1]28b'!D27-'[1]28c'!D27</f>
        <v>0</v>
      </c>
      <c r="E27" s="12">
        <f>'[1]25'!E27-'[1]28b'!E27-'[1]28c'!E27</f>
        <v>0</v>
      </c>
      <c r="F27" s="12">
        <f>'[1]25'!F27-'[1]28b'!F27-'[1]28c'!F27</f>
        <v>0</v>
      </c>
      <c r="G27" s="12">
        <f>'[1]25'!G27-'[1]28b'!G27-'[1]28c'!G27</f>
        <v>0</v>
      </c>
      <c r="H27" s="12">
        <f>'[1]25'!H27-'[1]28b'!H27-'[1]28c'!H27</f>
        <v>0</v>
      </c>
    </row>
    <row r="28" spans="1:8" x14ac:dyDescent="0.25">
      <c r="A28" s="10">
        <v>23</v>
      </c>
      <c r="B28" s="16" t="s">
        <v>37</v>
      </c>
      <c r="C28" s="12">
        <f>'[1]25'!C28-'[1]28b'!C28-'[1]28c'!C28</f>
        <v>0</v>
      </c>
      <c r="D28" s="12">
        <f>'[1]25'!D28-'[1]28b'!D28-'[1]28c'!D28</f>
        <v>0</v>
      </c>
      <c r="E28" s="12">
        <f>'[1]25'!E28-'[1]28b'!E28-'[1]28c'!E28</f>
        <v>0</v>
      </c>
      <c r="F28" s="12">
        <f>'[1]25'!F28-'[1]28b'!F28-'[1]28c'!F28</f>
        <v>0</v>
      </c>
      <c r="G28" s="12">
        <f>'[1]25'!G28-'[1]28b'!G28-'[1]28c'!G28</f>
        <v>0</v>
      </c>
      <c r="H28" s="12">
        <f>'[1]25'!H28-'[1]28b'!H28-'[1]28c'!H28</f>
        <v>0</v>
      </c>
    </row>
    <row r="29" spans="1:8" ht="25.5" x14ac:dyDescent="0.25">
      <c r="A29" s="10">
        <v>24</v>
      </c>
      <c r="B29" s="15" t="s">
        <v>38</v>
      </c>
      <c r="C29" s="12">
        <f>'[1]25'!C29-'[1]28b'!C29-'[1]28c'!C29</f>
        <v>40616618</v>
      </c>
      <c r="D29" s="12">
        <f>'[1]25'!D29-'[1]28b'!D29-'[1]28c'!D29</f>
        <v>40616618</v>
      </c>
      <c r="E29" s="12">
        <f>'[1]25'!E29-'[1]28b'!E29-'[1]28c'!E29</f>
        <v>0</v>
      </c>
      <c r="F29" s="12">
        <f>'[1]25'!F29-'[1]28b'!F29-'[1]28c'!F29</f>
        <v>0</v>
      </c>
      <c r="G29" s="12">
        <f>'[1]25'!G29-'[1]28b'!G29-'[1]28c'!G29</f>
        <v>0</v>
      </c>
      <c r="H29" s="12">
        <f>'[1]25'!H29-'[1]28b'!H29-'[1]28c'!H29</f>
        <v>0</v>
      </c>
    </row>
    <row r="30" spans="1:8" x14ac:dyDescent="0.25">
      <c r="A30" s="10">
        <v>25</v>
      </c>
      <c r="B30" s="11" t="s">
        <v>39</v>
      </c>
      <c r="C30" s="12">
        <f>'[1]25'!C30-'[1]28b'!C30-'[1]28c'!C30</f>
        <v>95446169</v>
      </c>
      <c r="D30" s="12">
        <f>'[1]25'!D30-'[1]28b'!D30-'[1]28c'!D30</f>
        <v>95446169</v>
      </c>
      <c r="E30" s="12">
        <f>'[1]25'!E30-'[1]28b'!E30-'[1]28c'!E30</f>
        <v>0</v>
      </c>
      <c r="F30" s="12">
        <f>'[1]25'!F30-'[1]28b'!F30-'[1]28c'!F30</f>
        <v>0</v>
      </c>
      <c r="G30" s="12">
        <f>'[1]25'!G30-'[1]28b'!G30-'[1]28c'!G30</f>
        <v>0</v>
      </c>
      <c r="H30" s="12">
        <f>'[1]25'!H30-'[1]28b'!H30-'[1]28c'!H30</f>
        <v>0</v>
      </c>
    </row>
    <row r="31" spans="1:8" x14ac:dyDescent="0.25">
      <c r="A31" s="10">
        <v>26</v>
      </c>
      <c r="B31" s="11" t="s">
        <v>40</v>
      </c>
      <c r="C31" s="12">
        <f>'[1]25'!C31-'[1]28b'!C31-'[1]28c'!C31</f>
        <v>95446169</v>
      </c>
      <c r="D31" s="12">
        <f>'[1]25'!D31-'[1]28b'!D31-'[1]28c'!D31</f>
        <v>95446169</v>
      </c>
      <c r="E31" s="12">
        <f>'[1]25'!E31-'[1]28b'!E31-'[1]28c'!E31</f>
        <v>0</v>
      </c>
      <c r="F31" s="12">
        <f>'[1]25'!F31-'[1]28b'!F31-'[1]28c'!F31</f>
        <v>0</v>
      </c>
      <c r="G31" s="12">
        <f>'[1]25'!G31-'[1]28b'!G31-'[1]28c'!G31</f>
        <v>0</v>
      </c>
      <c r="H31" s="12">
        <f>'[1]25'!H31-'[1]28b'!H31-'[1]28c'!H31</f>
        <v>0</v>
      </c>
    </row>
    <row r="32" spans="1:8" ht="16.5" customHeight="1" x14ac:dyDescent="0.25">
      <c r="A32" s="10">
        <v>27</v>
      </c>
      <c r="B32" s="11" t="s">
        <v>41</v>
      </c>
      <c r="C32" s="12">
        <f>'[1]25'!C32-'[1]28b'!C32-'[1]28c'!C32</f>
        <v>0</v>
      </c>
      <c r="D32" s="12">
        <f>'[1]25'!D32-'[1]28b'!D32-'[1]28c'!D32</f>
        <v>0</v>
      </c>
      <c r="E32" s="12">
        <f>'[1]25'!E32-'[1]28b'!E32-'[1]28c'!E32</f>
        <v>0</v>
      </c>
      <c r="F32" s="12">
        <f>'[1]25'!F32-'[1]28b'!F32-'[1]28c'!F32</f>
        <v>0</v>
      </c>
      <c r="G32" s="12">
        <f>'[1]25'!G32-'[1]28b'!G32-'[1]28c'!G32</f>
        <v>0</v>
      </c>
      <c r="H32" s="12">
        <f>'[1]25'!H32-'[1]28b'!H32-'[1]28c'!H32</f>
        <v>0</v>
      </c>
    </row>
    <row r="33" spans="1:8" ht="18.75" customHeight="1" x14ac:dyDescent="0.25">
      <c r="A33" s="10">
        <v>28</v>
      </c>
      <c r="B33" s="11" t="s">
        <v>42</v>
      </c>
      <c r="C33" s="12">
        <f>'[1]25'!C33-'[1]28b'!C33-'[1]28c'!C33</f>
        <v>188171700</v>
      </c>
      <c r="D33" s="12">
        <f>'[1]25'!D33-'[1]28b'!D33-'[1]28c'!D33</f>
        <v>188171700</v>
      </c>
      <c r="E33" s="12">
        <f>'[1]25'!E33-'[1]28b'!E33-'[1]28c'!E33</f>
        <v>0</v>
      </c>
      <c r="F33" s="12">
        <f>'[1]25'!F33-'[1]28b'!F33-'[1]28c'!F33</f>
        <v>0</v>
      </c>
      <c r="G33" s="12">
        <f>'[1]25'!G33-'[1]28b'!G33-'[1]28c'!G33</f>
        <v>0</v>
      </c>
      <c r="H33" s="12">
        <f>'[1]25'!H33-'[1]28b'!H33-'[1]28c'!H33</f>
        <v>0</v>
      </c>
    </row>
    <row r="34" spans="1:8" x14ac:dyDescent="0.25">
      <c r="A34" s="10">
        <v>29</v>
      </c>
      <c r="B34" s="11" t="s">
        <v>43</v>
      </c>
      <c r="C34" s="12">
        <f>'[1]25'!C34-'[1]28b'!C34-'[1]28c'!C34</f>
        <v>0</v>
      </c>
      <c r="D34" s="12">
        <f>'[1]25'!D34-'[1]28b'!D34-'[1]28c'!D34</f>
        <v>0</v>
      </c>
      <c r="E34" s="12">
        <f>'[1]25'!E34-'[1]28b'!E34-'[1]28c'!E34</f>
        <v>0</v>
      </c>
      <c r="F34" s="12">
        <f>'[1]25'!F34-'[1]28b'!F34-'[1]28c'!F34</f>
        <v>0</v>
      </c>
      <c r="G34" s="12">
        <f>'[1]25'!G34-'[1]28b'!G34-'[1]28c'!G34</f>
        <v>0</v>
      </c>
      <c r="H34" s="12">
        <f>'[1]25'!H34-'[1]28b'!H34-'[1]28c'!H34</f>
        <v>0</v>
      </c>
    </row>
    <row r="35" spans="1:8" ht="25.5" x14ac:dyDescent="0.25">
      <c r="A35" s="10">
        <v>30</v>
      </c>
      <c r="B35" s="11" t="s">
        <v>44</v>
      </c>
      <c r="C35" s="12">
        <f>'[1]25'!C35-'[1]28b'!C35-'[1]28c'!C35</f>
        <v>0</v>
      </c>
      <c r="D35" s="12">
        <f>'[1]25'!D35-'[1]28b'!D35-'[1]28c'!D35</f>
        <v>0</v>
      </c>
      <c r="E35" s="12">
        <f>'[1]25'!E35-'[1]28b'!E35-'[1]28c'!E35</f>
        <v>0</v>
      </c>
      <c r="F35" s="12">
        <f>'[1]25'!F35-'[1]28b'!F35-'[1]28c'!F35</f>
        <v>0</v>
      </c>
      <c r="G35" s="12">
        <f>'[1]25'!G35-'[1]28b'!G35-'[1]28c'!G35</f>
        <v>0</v>
      </c>
      <c r="H35" s="12">
        <f>'[1]25'!H35-'[1]28b'!H35-'[1]28c'!H35</f>
        <v>0</v>
      </c>
    </row>
    <row r="36" spans="1:8" x14ac:dyDescent="0.25">
      <c r="A36" s="10">
        <v>31</v>
      </c>
      <c r="B36" s="11" t="s">
        <v>45</v>
      </c>
      <c r="C36" s="12">
        <f>'[1]25'!C36-'[1]28b'!C36-'[1]28c'!C36</f>
        <v>188171700</v>
      </c>
      <c r="D36" s="12">
        <f>'[1]25'!D36-'[1]28b'!D36-'[1]28c'!D36</f>
        <v>188171700</v>
      </c>
      <c r="E36" s="12">
        <f>'[1]25'!E36-'[1]28b'!E36-'[1]28c'!E36</f>
        <v>0</v>
      </c>
      <c r="F36" s="12">
        <f>'[1]25'!F36-'[1]28b'!F36-'[1]28c'!F36</f>
        <v>0</v>
      </c>
      <c r="G36" s="12">
        <f>'[1]25'!G36-'[1]28b'!G36-'[1]28c'!G36</f>
        <v>0</v>
      </c>
      <c r="H36" s="12">
        <f>'[1]25'!H36-'[1]28b'!H36-'[1]28c'!H36</f>
        <v>0</v>
      </c>
    </row>
    <row r="37" spans="1:8" x14ac:dyDescent="0.25">
      <c r="A37" s="10">
        <v>32</v>
      </c>
      <c r="B37" s="11" t="s">
        <v>46</v>
      </c>
      <c r="C37" s="12">
        <f>'[1]25'!C37-'[1]28b'!C37-'[1]28c'!C37</f>
        <v>0</v>
      </c>
      <c r="D37" s="12">
        <f>'[1]25'!D37-'[1]28b'!D37-'[1]28c'!D37</f>
        <v>0</v>
      </c>
      <c r="E37" s="12">
        <f>'[1]25'!E37-'[1]28b'!E37-'[1]28c'!E37</f>
        <v>0</v>
      </c>
      <c r="F37" s="12">
        <f>'[1]25'!F37-'[1]28b'!F37-'[1]28c'!F37</f>
        <v>0</v>
      </c>
      <c r="G37" s="12">
        <f>'[1]25'!G37-'[1]28b'!G37-'[1]28c'!G37</f>
        <v>0</v>
      </c>
      <c r="H37" s="12">
        <f>'[1]25'!H37-'[1]28b'!H37-'[1]28c'!H37</f>
        <v>0</v>
      </c>
    </row>
    <row r="38" spans="1:8" ht="51" x14ac:dyDescent="0.25">
      <c r="A38" s="10">
        <v>33</v>
      </c>
      <c r="B38" s="11" t="s">
        <v>47</v>
      </c>
      <c r="C38" s="12">
        <f>'[1]25'!C38-'[1]28b'!C38-'[1]28c'!C38</f>
        <v>0</v>
      </c>
      <c r="D38" s="12">
        <f>'[1]25'!D38-'[1]28b'!D38-'[1]28c'!D38</f>
        <v>0</v>
      </c>
      <c r="E38" s="12">
        <f>'[1]25'!E38-'[1]28b'!E38-'[1]28c'!E38</f>
        <v>0</v>
      </c>
      <c r="F38" s="12">
        <f>'[1]25'!F38-'[1]28b'!F38-'[1]28c'!F38</f>
        <v>0</v>
      </c>
      <c r="G38" s="12">
        <f>'[1]25'!G38-'[1]28b'!G38-'[1]28c'!G38</f>
        <v>0</v>
      </c>
      <c r="H38" s="12">
        <f>'[1]25'!H38-'[1]28b'!H38-'[1]28c'!H38</f>
        <v>0</v>
      </c>
    </row>
    <row r="39" spans="1:8" x14ac:dyDescent="0.25">
      <c r="A39" s="10">
        <v>34</v>
      </c>
      <c r="B39" s="11" t="s">
        <v>48</v>
      </c>
      <c r="C39" s="12">
        <f>'[1]25'!C39-'[1]28b'!C39-'[1]28c'!C39</f>
        <v>0</v>
      </c>
      <c r="D39" s="12">
        <f>'[1]25'!D39-'[1]28b'!D39-'[1]28c'!D39</f>
        <v>0</v>
      </c>
      <c r="E39" s="12">
        <f>'[1]25'!E39-'[1]28b'!E39-'[1]28c'!E39</f>
        <v>0</v>
      </c>
      <c r="F39" s="12">
        <f>'[1]25'!F39-'[1]28b'!F39-'[1]28c'!F39</f>
        <v>0</v>
      </c>
      <c r="G39" s="12">
        <f>'[1]25'!G39-'[1]28b'!G39-'[1]28c'!G39</f>
        <v>0</v>
      </c>
      <c r="H39" s="12">
        <f>'[1]25'!H39-'[1]28b'!H39-'[1]28c'!H39</f>
        <v>0</v>
      </c>
    </row>
    <row r="40" spans="1:8" x14ac:dyDescent="0.25">
      <c r="A40" s="10">
        <v>35</v>
      </c>
      <c r="B40" s="15" t="s">
        <v>49</v>
      </c>
      <c r="C40" s="12">
        <f>'[1]25'!C40-'[1]28b'!C40-'[1]28c'!C40</f>
        <v>283617869</v>
      </c>
      <c r="D40" s="12">
        <f>'[1]25'!D40-'[1]28b'!D40-'[1]28c'!D40</f>
        <v>283617869</v>
      </c>
      <c r="E40" s="12">
        <f>'[1]25'!E40-'[1]28b'!E40-'[1]28c'!E40</f>
        <v>0</v>
      </c>
      <c r="F40" s="12">
        <f>'[1]25'!F40-'[1]28b'!F40-'[1]28c'!F40</f>
        <v>0</v>
      </c>
      <c r="G40" s="12">
        <f>'[1]25'!G40-'[1]28b'!G40-'[1]28c'!G40</f>
        <v>0</v>
      </c>
      <c r="H40" s="12">
        <f>'[1]25'!H40-'[1]28b'!H40-'[1]28c'!H40</f>
        <v>0</v>
      </c>
    </row>
    <row r="41" spans="1:8" x14ac:dyDescent="0.25">
      <c r="A41" s="10">
        <v>36</v>
      </c>
      <c r="B41" s="13" t="s">
        <v>50</v>
      </c>
      <c r="C41" s="12">
        <f>'[1]25'!C41-'[1]28b'!C41-'[1]28c'!C41</f>
        <v>0</v>
      </c>
      <c r="D41" s="12">
        <f>'[1]25'!D41-'[1]28b'!D41-'[1]28c'!D41</f>
        <v>0</v>
      </c>
      <c r="E41" s="12">
        <f>'[1]25'!E41-'[1]28b'!E41-'[1]28c'!E41</f>
        <v>0</v>
      </c>
      <c r="F41" s="12">
        <f>'[1]25'!F41-'[1]28b'!F41-'[1]28c'!F41</f>
        <v>0</v>
      </c>
      <c r="G41" s="12">
        <f>'[1]25'!G41-'[1]28b'!G41-'[1]28c'!G41</f>
        <v>0</v>
      </c>
      <c r="H41" s="12">
        <f>'[1]25'!H41-'[1]28b'!H41-'[1]28c'!H41</f>
        <v>0</v>
      </c>
    </row>
    <row r="42" spans="1:8" x14ac:dyDescent="0.25">
      <c r="A42" s="10">
        <v>37</v>
      </c>
      <c r="B42" s="17" t="s">
        <v>51</v>
      </c>
      <c r="C42" s="12">
        <f>'[1]25'!C42-'[1]28b'!C42-'[1]28c'!C42</f>
        <v>10191562</v>
      </c>
      <c r="D42" s="12">
        <f>'[1]25'!D42-'[1]28b'!D42-'[1]28c'!D42</f>
        <v>0</v>
      </c>
      <c r="E42" s="12">
        <f>'[1]25'!E42-'[1]28b'!E42-'[1]28c'!E42</f>
        <v>240000</v>
      </c>
      <c r="F42" s="12">
        <f>'[1]25'!F42-'[1]28b'!F42-'[1]28c'!F42</f>
        <v>800000</v>
      </c>
      <c r="G42" s="12">
        <f>'[1]25'!G42-'[1]28b'!G42-'[1]28c'!G42</f>
        <v>1050000</v>
      </c>
      <c r="H42" s="12">
        <f>'[1]25'!H42-'[1]28b'!H42-'[1]28c'!H42</f>
        <v>8101562</v>
      </c>
    </row>
    <row r="43" spans="1:8" x14ac:dyDescent="0.25">
      <c r="A43" s="10">
        <v>38</v>
      </c>
      <c r="B43" s="17" t="s">
        <v>52</v>
      </c>
      <c r="C43" s="12">
        <f>'[1]25'!C43-'[1]28b'!C43-'[1]28c'!C43</f>
        <v>8101562</v>
      </c>
      <c r="D43" s="12">
        <f>'[1]25'!D43-'[1]28b'!D43-'[1]28c'!D43</f>
        <v>0</v>
      </c>
      <c r="E43" s="12">
        <f>'[1]25'!E43-'[1]28b'!E43-'[1]28c'!E43</f>
        <v>0</v>
      </c>
      <c r="F43" s="12">
        <f>'[1]25'!F43-'[1]28b'!F43-'[1]28c'!F43</f>
        <v>0</v>
      </c>
      <c r="G43" s="12">
        <f>'[1]25'!G43-'[1]28b'!G43-'[1]28c'!G43</f>
        <v>0</v>
      </c>
      <c r="H43" s="12">
        <f>'[1]25'!H43-'[1]28b'!H43-'[1]28c'!H43</f>
        <v>8101562</v>
      </c>
    </row>
    <row r="44" spans="1:8" x14ac:dyDescent="0.25">
      <c r="A44" s="10">
        <v>39</v>
      </c>
      <c r="B44" s="17" t="s">
        <v>53</v>
      </c>
      <c r="C44" s="12">
        <f>'[1]25'!C44-'[1]28b'!C44-'[1]28c'!C44</f>
        <v>1290000</v>
      </c>
      <c r="D44" s="12">
        <f>'[1]25'!D44-'[1]28b'!D44-'[1]28c'!D44</f>
        <v>0</v>
      </c>
      <c r="E44" s="12">
        <f>'[1]25'!E44-'[1]28b'!E44-'[1]28c'!E44</f>
        <v>240000</v>
      </c>
      <c r="F44" s="12">
        <f>'[1]25'!F44-'[1]28b'!F44-'[1]28c'!F44</f>
        <v>0</v>
      </c>
      <c r="G44" s="12">
        <f>'[1]25'!G44-'[1]28b'!G44-'[1]28c'!G44</f>
        <v>1050000</v>
      </c>
      <c r="H44" s="12">
        <f>'[1]25'!H44-'[1]28b'!H44-'[1]28c'!H44</f>
        <v>0</v>
      </c>
    </row>
    <row r="45" spans="1:8" x14ac:dyDescent="0.25">
      <c r="A45" s="10">
        <v>40</v>
      </c>
      <c r="B45" s="17" t="s">
        <v>54</v>
      </c>
      <c r="C45" s="12">
        <f>'[1]25'!C45-'[1]28b'!C45-'[1]28c'!C45</f>
        <v>0</v>
      </c>
      <c r="D45" s="12">
        <f>'[1]25'!D45-'[1]28b'!D45-'[1]28c'!D45</f>
        <v>0</v>
      </c>
      <c r="E45" s="12">
        <f>'[1]25'!E45-'[1]28b'!E45-'[1]28c'!E45</f>
        <v>0</v>
      </c>
      <c r="F45" s="12">
        <f>'[1]25'!F45-'[1]28b'!F45-'[1]28c'!F45</f>
        <v>0</v>
      </c>
      <c r="G45" s="12">
        <f>'[1]25'!G45-'[1]28b'!G45-'[1]28c'!G45</f>
        <v>0</v>
      </c>
      <c r="H45" s="12">
        <f>'[1]25'!H45-'[1]28b'!H45-'[1]28c'!H45</f>
        <v>0</v>
      </c>
    </row>
    <row r="46" spans="1:8" x14ac:dyDescent="0.25">
      <c r="A46" s="10">
        <v>41</v>
      </c>
      <c r="B46" s="17" t="s">
        <v>55</v>
      </c>
      <c r="C46" s="12">
        <f>'[1]25'!C46-'[1]28b'!C46-'[1]28c'!C46</f>
        <v>800000</v>
      </c>
      <c r="D46" s="12">
        <f>'[1]25'!D46-'[1]28b'!D46-'[1]28c'!D46</f>
        <v>0</v>
      </c>
      <c r="E46" s="12">
        <f>'[1]25'!E46-'[1]28b'!E46-'[1]28c'!E46</f>
        <v>0</v>
      </c>
      <c r="F46" s="12">
        <f>'[1]25'!F46-'[1]28b'!F46-'[1]28c'!F46</f>
        <v>800000</v>
      </c>
      <c r="G46" s="12">
        <f>'[1]25'!G46-'[1]28b'!G46-'[1]28c'!G46</f>
        <v>0</v>
      </c>
      <c r="H46" s="12">
        <f>'[1]25'!H46-'[1]28b'!H46-'[1]28c'!H46</f>
        <v>0</v>
      </c>
    </row>
    <row r="47" spans="1:8" x14ac:dyDescent="0.25">
      <c r="A47" s="10">
        <v>42</v>
      </c>
      <c r="B47" s="11" t="s">
        <v>56</v>
      </c>
      <c r="C47" s="12">
        <f>'[1]25'!C47-'[1]28b'!C47-'[1]28c'!C47</f>
        <v>2389000</v>
      </c>
      <c r="D47" s="12">
        <f>'[1]25'!D47-'[1]28b'!D47-'[1]28c'!D47</f>
        <v>20000</v>
      </c>
      <c r="E47" s="12">
        <f>'[1]25'!E47-'[1]28b'!E47-'[1]28c'!E47</f>
        <v>1200000</v>
      </c>
      <c r="F47" s="12">
        <f>'[1]25'!F47-'[1]28b'!F47-'[1]28c'!F47</f>
        <v>1169000</v>
      </c>
      <c r="G47" s="12">
        <f>'[1]25'!G47-'[1]28b'!G47-'[1]28c'!G47</f>
        <v>0</v>
      </c>
      <c r="H47" s="12">
        <f>'[1]25'!H47-'[1]28b'!H47-'[1]28c'!H47</f>
        <v>0</v>
      </c>
    </row>
    <row r="48" spans="1:8" x14ac:dyDescent="0.25">
      <c r="A48" s="10">
        <v>43</v>
      </c>
      <c r="B48" s="11" t="s">
        <v>57</v>
      </c>
      <c r="C48" s="12">
        <f>'[1]25'!C48-'[1]28b'!C48-'[1]28c'!C48</f>
        <v>2220000</v>
      </c>
      <c r="D48" s="12">
        <f>'[1]25'!D48-'[1]28b'!D48-'[1]28c'!D48</f>
        <v>20000</v>
      </c>
      <c r="E48" s="12">
        <f>'[1]25'!E48-'[1]28b'!E48-'[1]28c'!E48</f>
        <v>1200000</v>
      </c>
      <c r="F48" s="12">
        <f>'[1]25'!F48-'[1]28b'!F48-'[1]28c'!F48</f>
        <v>1000000</v>
      </c>
      <c r="G48" s="12">
        <f>'[1]25'!G48-'[1]28b'!G48-'[1]28c'!G48</f>
        <v>0</v>
      </c>
      <c r="H48" s="12">
        <f>'[1]25'!H48-'[1]28b'!H48-'[1]28c'!H48</f>
        <v>0</v>
      </c>
    </row>
    <row r="49" spans="1:8" x14ac:dyDescent="0.25">
      <c r="A49" s="10">
        <v>44</v>
      </c>
      <c r="B49" s="11" t="s">
        <v>58</v>
      </c>
      <c r="C49" s="12">
        <f>'[1]25'!C49-'[1]28b'!C49-'[1]28c'!C49</f>
        <v>169000</v>
      </c>
      <c r="D49" s="12">
        <f>'[1]25'!D49-'[1]28b'!D49-'[1]28c'!D49</f>
        <v>0</v>
      </c>
      <c r="E49" s="12">
        <f>'[1]25'!E49-'[1]28b'!E49-'[1]28c'!E49</f>
        <v>0</v>
      </c>
      <c r="F49" s="12">
        <f>'[1]25'!F49-'[1]28b'!F49-'[1]28c'!F49</f>
        <v>169000</v>
      </c>
      <c r="G49" s="12">
        <f>'[1]25'!G49-'[1]28b'!G49-'[1]28c'!G49</f>
        <v>0</v>
      </c>
      <c r="H49" s="12">
        <f>'[1]25'!H49-'[1]28b'!H49-'[1]28c'!H49</f>
        <v>0</v>
      </c>
    </row>
    <row r="50" spans="1:8" x14ac:dyDescent="0.25">
      <c r="A50" s="10">
        <v>45</v>
      </c>
      <c r="B50" s="11" t="s">
        <v>59</v>
      </c>
      <c r="C50" s="12">
        <f>'[1]25'!C50-'[1]28b'!C50-'[1]28c'!C50</f>
        <v>-4563000</v>
      </c>
      <c r="D50" s="12">
        <f>'[1]25'!D50-'[1]28b'!D50-'[1]28c'!D50</f>
        <v>-4563000</v>
      </c>
      <c r="E50" s="12">
        <f>'[1]25'!E50-'[1]28b'!E50-'[1]28c'!E50</f>
        <v>0</v>
      </c>
      <c r="F50" s="12">
        <f>'[1]25'!F50-'[1]28b'!F50-'[1]28c'!F50</f>
        <v>0</v>
      </c>
      <c r="G50" s="12">
        <f>'[1]25'!G50-'[1]28b'!G50-'[1]28c'!G50</f>
        <v>0</v>
      </c>
      <c r="H50" s="12">
        <f>'[1]25'!H50-'[1]28b'!H50-'[1]28c'!H50</f>
        <v>0</v>
      </c>
    </row>
    <row r="51" spans="1:8" ht="25.5" x14ac:dyDescent="0.25">
      <c r="A51" s="10">
        <v>46</v>
      </c>
      <c r="B51" s="11" t="s">
        <v>60</v>
      </c>
      <c r="C51" s="12">
        <f>'[1]25'!C51-'[1]28b'!C51-'[1]28c'!C51</f>
        <v>0</v>
      </c>
      <c r="D51" s="12">
        <f>'[1]25'!D51-'[1]28b'!D51-'[1]28c'!D51</f>
        <v>0</v>
      </c>
      <c r="E51" s="12">
        <f>'[1]25'!E51-'[1]28b'!E51-'[1]28c'!E51</f>
        <v>0</v>
      </c>
      <c r="F51" s="12">
        <f>'[1]25'!F51-'[1]28b'!F51-'[1]28c'!F51</f>
        <v>0</v>
      </c>
      <c r="G51" s="12">
        <f>'[1]25'!G51-'[1]28b'!G51-'[1]28c'!G51</f>
        <v>0</v>
      </c>
      <c r="H51" s="12">
        <f>'[1]25'!H51-'[1]28b'!H51-'[1]28c'!H51</f>
        <v>0</v>
      </c>
    </row>
    <row r="52" spans="1:8" ht="25.5" x14ac:dyDescent="0.25">
      <c r="A52" s="10">
        <v>47</v>
      </c>
      <c r="B52" s="11" t="s">
        <v>61</v>
      </c>
      <c r="C52" s="12">
        <f>'[1]25'!C52-'[1]28b'!C52-'[1]28c'!C52</f>
        <v>0</v>
      </c>
      <c r="D52" s="12">
        <f>'[1]25'!D52-'[1]28b'!D52-'[1]28c'!D52</f>
        <v>0</v>
      </c>
      <c r="E52" s="12">
        <f>'[1]25'!E52-'[1]28b'!E52-'[1]28c'!E52</f>
        <v>0</v>
      </c>
      <c r="F52" s="12">
        <f>'[1]25'!F52-'[1]28b'!F52-'[1]28c'!F52</f>
        <v>0</v>
      </c>
      <c r="G52" s="12">
        <f>'[1]25'!G52-'[1]28b'!G52-'[1]28c'!G52</f>
        <v>0</v>
      </c>
      <c r="H52" s="12">
        <f>'[1]25'!H52-'[1]28b'!H52-'[1]28c'!H52</f>
        <v>0</v>
      </c>
    </row>
    <row r="53" spans="1:8" x14ac:dyDescent="0.25">
      <c r="A53" s="10">
        <v>48</v>
      </c>
      <c r="B53" s="11" t="s">
        <v>62</v>
      </c>
      <c r="C53" s="12">
        <f>'[1]25'!C53-'[1]28b'!C53-'[1]28c'!C53</f>
        <v>0</v>
      </c>
      <c r="D53" s="12">
        <f>'[1]25'!D53-'[1]28b'!D53-'[1]28c'!D53</f>
        <v>0</v>
      </c>
      <c r="E53" s="12">
        <f>'[1]25'!E53-'[1]28b'!E53-'[1]28c'!E53</f>
        <v>0</v>
      </c>
      <c r="F53" s="12">
        <f>'[1]25'!F53-'[1]28b'!F53-'[1]28c'!F53</f>
        <v>0</v>
      </c>
      <c r="G53" s="12">
        <f>'[1]25'!G53-'[1]28b'!G53-'[1]28c'!G53</f>
        <v>0</v>
      </c>
      <c r="H53" s="12">
        <f>'[1]25'!H53-'[1]28b'!H53-'[1]28c'!H53</f>
        <v>0</v>
      </c>
    </row>
    <row r="54" spans="1:8" x14ac:dyDescent="0.25">
      <c r="A54" s="10">
        <v>49</v>
      </c>
      <c r="B54" s="11" t="s">
        <v>63</v>
      </c>
      <c r="C54" s="12">
        <f>'[1]25'!C54-'[1]28b'!C54-'[1]28c'!C54</f>
        <v>-4563000</v>
      </c>
      <c r="D54" s="12">
        <f>'[1]25'!D54-'[1]28b'!D54-'[1]28c'!D54</f>
        <v>-4563000</v>
      </c>
      <c r="E54" s="12">
        <f>'[1]25'!E54-'[1]28b'!E54-'[1]28c'!E54</f>
        <v>0</v>
      </c>
      <c r="F54" s="12">
        <f>'[1]25'!F54-'[1]28b'!F54-'[1]28c'!F54</f>
        <v>0</v>
      </c>
      <c r="G54" s="12">
        <f>'[1]25'!G54-'[1]28b'!G54-'[1]28c'!G54</f>
        <v>0</v>
      </c>
      <c r="H54" s="12">
        <f>'[1]25'!H54-'[1]28b'!H54-'[1]28c'!H54</f>
        <v>0</v>
      </c>
    </row>
    <row r="55" spans="1:8" x14ac:dyDescent="0.25">
      <c r="A55" s="10">
        <v>50</v>
      </c>
      <c r="B55" s="11" t="s">
        <v>64</v>
      </c>
      <c r="C55" s="12">
        <f>'[1]25'!C55-'[1]28b'!C55-'[1]28c'!C55</f>
        <v>2653153</v>
      </c>
      <c r="D55" s="12">
        <f>'[1]25'!D55-'[1]28b'!D55-'[1]28c'!D55</f>
        <v>0</v>
      </c>
      <c r="E55" s="12">
        <f>'[1]25'!E55-'[1]28b'!E55-'[1]28c'!E55</f>
        <v>0</v>
      </c>
      <c r="F55" s="12">
        <f>'[1]25'!F55-'[1]28b'!F55-'[1]28c'!F55</f>
        <v>0</v>
      </c>
      <c r="G55" s="12">
        <f>'[1]25'!G55-'[1]28b'!G55-'[1]28c'!G55</f>
        <v>0</v>
      </c>
      <c r="H55" s="12">
        <f>'[1]25'!H55-'[1]28b'!H55-'[1]28c'!H55</f>
        <v>2653153</v>
      </c>
    </row>
    <row r="56" spans="1:8" x14ac:dyDescent="0.25">
      <c r="A56" s="10">
        <v>51</v>
      </c>
      <c r="B56" s="11" t="s">
        <v>65</v>
      </c>
      <c r="C56" s="12">
        <f>'[1]25'!C56-'[1]28b'!C56-'[1]28c'!C56</f>
        <v>4988173</v>
      </c>
      <c r="D56" s="12">
        <f>'[1]25'!D56-'[1]28b'!D56-'[1]28c'!D56</f>
        <v>1163700</v>
      </c>
      <c r="E56" s="12">
        <f>'[1]25'!E56-'[1]28b'!E56-'[1]28c'!E56</f>
        <v>388800</v>
      </c>
      <c r="F56" s="12">
        <f>'[1]25'!F56-'[1]28b'!F56-'[1]28c'!F56</f>
        <v>531900</v>
      </c>
      <c r="G56" s="12">
        <f>'[1]25'!G56-'[1]28b'!G56-'[1]28c'!G56</f>
        <v>0</v>
      </c>
      <c r="H56" s="12">
        <f>'[1]25'!H56-'[1]28b'!H56-'[1]28c'!H56</f>
        <v>2903773</v>
      </c>
    </row>
    <row r="57" spans="1:8" x14ac:dyDescent="0.25">
      <c r="A57" s="10">
        <v>52</v>
      </c>
      <c r="B57" s="11" t="s">
        <v>66</v>
      </c>
      <c r="C57" s="12">
        <f>'[1]25'!C57-'[1]28b'!C57-'[1]28c'!C57</f>
        <v>0</v>
      </c>
      <c r="D57" s="12">
        <f>'[1]25'!D57-'[1]28b'!D57-'[1]28c'!D57</f>
        <v>0</v>
      </c>
      <c r="E57" s="12">
        <f>'[1]25'!E57-'[1]28b'!E57-'[1]28c'!E57</f>
        <v>0</v>
      </c>
      <c r="F57" s="12">
        <f>'[1]25'!F57-'[1]28b'!F57-'[1]28c'!F57</f>
        <v>0</v>
      </c>
      <c r="G57" s="12">
        <f>'[1]25'!G57-'[1]28b'!G57-'[1]28c'!G57</f>
        <v>0</v>
      </c>
      <c r="H57" s="12">
        <f>'[1]25'!H57-'[1]28b'!H57-'[1]28c'!H57</f>
        <v>0</v>
      </c>
    </row>
    <row r="58" spans="1:8" ht="25.5" x14ac:dyDescent="0.25">
      <c r="A58" s="10">
        <v>53</v>
      </c>
      <c r="B58" s="11" t="s">
        <v>67</v>
      </c>
      <c r="C58" s="12">
        <f>'[1]25'!C58-'[1]28b'!C58-'[1]28c'!C58</f>
        <v>0</v>
      </c>
      <c r="D58" s="12">
        <f>'[1]25'!D58-'[1]28b'!D58-'[1]28c'!D58</f>
        <v>0</v>
      </c>
      <c r="E58" s="12">
        <f>'[1]25'!E58-'[1]28b'!E58-'[1]28c'!E58</f>
        <v>0</v>
      </c>
      <c r="F58" s="12">
        <f>'[1]25'!F58-'[1]28b'!F58-'[1]28c'!F58</f>
        <v>0</v>
      </c>
      <c r="G58" s="12">
        <f>'[1]25'!G58-'[1]28b'!G58-'[1]28c'!G58</f>
        <v>0</v>
      </c>
      <c r="H58" s="12">
        <f>'[1]25'!H58-'[1]28b'!H58-'[1]28c'!H58</f>
        <v>0</v>
      </c>
    </row>
    <row r="59" spans="1:8" x14ac:dyDescent="0.25">
      <c r="A59" s="10">
        <v>54</v>
      </c>
      <c r="B59" s="11" t="s">
        <v>68</v>
      </c>
      <c r="C59" s="12">
        <f>'[1]25'!C59-'[1]28b'!C59-'[1]28c'!C59</f>
        <v>0</v>
      </c>
      <c r="D59" s="12">
        <f>'[1]25'!D59-'[1]28b'!D59-'[1]28c'!D59</f>
        <v>0</v>
      </c>
      <c r="E59" s="12">
        <f>'[1]25'!E59-'[1]28b'!E59-'[1]28c'!E59</f>
        <v>0</v>
      </c>
      <c r="F59" s="12">
        <f>'[1]25'!F59-'[1]28b'!F59-'[1]28c'!F59</f>
        <v>0</v>
      </c>
      <c r="G59" s="12">
        <f>'[1]25'!G59-'[1]28b'!G59-'[1]28c'!G59</f>
        <v>0</v>
      </c>
      <c r="H59" s="12">
        <f>'[1]25'!H59-'[1]28b'!H59-'[1]28c'!H59</f>
        <v>0</v>
      </c>
    </row>
    <row r="60" spans="1:8" x14ac:dyDescent="0.25">
      <c r="A60" s="10">
        <v>55</v>
      </c>
      <c r="B60" s="11" t="s">
        <v>69</v>
      </c>
      <c r="C60" s="12">
        <f>'[1]25'!C60-'[1]28b'!C60-'[1]28c'!C60</f>
        <v>0</v>
      </c>
      <c r="D60" s="12">
        <f>'[1]25'!D60-'[1]28b'!D60-'[1]28c'!D60</f>
        <v>0</v>
      </c>
      <c r="E60" s="12">
        <f>'[1]25'!E60-'[1]28b'!E60-'[1]28c'!E60</f>
        <v>0</v>
      </c>
      <c r="F60" s="12">
        <f>'[1]25'!F60-'[1]28b'!F60-'[1]28c'!F60</f>
        <v>0</v>
      </c>
      <c r="G60" s="12">
        <f>'[1]25'!G60-'[1]28b'!G60-'[1]28c'!G60</f>
        <v>0</v>
      </c>
      <c r="H60" s="12">
        <f>'[1]25'!H60-'[1]28b'!H60-'[1]28c'!H60</f>
        <v>0</v>
      </c>
    </row>
    <row r="61" spans="1:8" x14ac:dyDescent="0.25">
      <c r="A61" s="10">
        <v>56</v>
      </c>
      <c r="B61" s="11" t="s">
        <v>70</v>
      </c>
      <c r="C61" s="12">
        <f>'[1]25'!C61-'[1]28b'!C61-'[1]28c'!C61</f>
        <v>82000</v>
      </c>
      <c r="D61" s="12">
        <f>'[1]25'!D61-'[1]28b'!D61-'[1]28c'!D61</f>
        <v>0</v>
      </c>
      <c r="E61" s="12">
        <f>'[1]25'!E61-'[1]28b'!E61-'[1]28c'!E61</f>
        <v>0</v>
      </c>
      <c r="F61" s="12">
        <f>'[1]25'!F61-'[1]28b'!F61-'[1]28c'!F61</f>
        <v>82000</v>
      </c>
      <c r="G61" s="12">
        <f>'[1]25'!G61-'[1]28b'!G61-'[1]28c'!G61</f>
        <v>0</v>
      </c>
      <c r="H61" s="12">
        <f>'[1]25'!H61-'[1]28b'!H61-'[1]28c'!H61</f>
        <v>0</v>
      </c>
    </row>
    <row r="62" spans="1:8" x14ac:dyDescent="0.25">
      <c r="A62" s="10">
        <v>57</v>
      </c>
      <c r="B62" s="15" t="s">
        <v>71</v>
      </c>
      <c r="C62" s="12">
        <f>'[1]25'!C62-'[1]28b'!C62-'[1]28c'!C62</f>
        <v>15740888</v>
      </c>
      <c r="D62" s="12">
        <f>'[1]25'!D62-'[1]28b'!D62-'[1]28c'!D62</f>
        <v>-3379300</v>
      </c>
      <c r="E62" s="12">
        <f>'[1]25'!E62-'[1]28b'!E62-'[1]28c'!E62</f>
        <v>1828800</v>
      </c>
      <c r="F62" s="12">
        <f>'[1]25'!F62-'[1]28b'!F62-'[1]28c'!F62</f>
        <v>2582900</v>
      </c>
      <c r="G62" s="12">
        <f>'[1]25'!G62-'[1]28b'!G62-'[1]28c'!G62</f>
        <v>1050000</v>
      </c>
      <c r="H62" s="12">
        <f>'[1]25'!H62-'[1]28b'!H62-'[1]28c'!H62</f>
        <v>13658488</v>
      </c>
    </row>
    <row r="63" spans="1:8" x14ac:dyDescent="0.25">
      <c r="A63" s="10">
        <v>58</v>
      </c>
      <c r="B63" s="11" t="s">
        <v>72</v>
      </c>
      <c r="C63" s="12">
        <f>'[1]25'!C63-'[1]28b'!C63-'[1]28c'!C63</f>
        <v>0</v>
      </c>
      <c r="D63" s="12">
        <f>'[1]25'!D63-'[1]28b'!D63-'[1]28c'!D63</f>
        <v>0</v>
      </c>
      <c r="E63" s="12">
        <f>'[1]25'!E63-'[1]28b'!E63-'[1]28c'!E63</f>
        <v>0</v>
      </c>
      <c r="F63" s="12">
        <f>'[1]25'!F63-'[1]28b'!F63-'[1]28c'!F63</f>
        <v>0</v>
      </c>
      <c r="G63" s="12">
        <f>'[1]25'!G63-'[1]28b'!G63-'[1]28c'!G63</f>
        <v>0</v>
      </c>
      <c r="H63" s="12">
        <f>'[1]25'!H63-'[1]28b'!H63-'[1]28c'!H63</f>
        <v>0</v>
      </c>
    </row>
    <row r="64" spans="1:8" x14ac:dyDescent="0.25">
      <c r="A64" s="10">
        <v>59</v>
      </c>
      <c r="B64" s="11" t="s">
        <v>73</v>
      </c>
      <c r="C64" s="12">
        <f>'[1]25'!C64-'[1]28b'!C64-'[1]28c'!C64</f>
        <v>0</v>
      </c>
      <c r="D64" s="12">
        <f>'[1]25'!D64-'[1]28b'!D64-'[1]28c'!D64</f>
        <v>0</v>
      </c>
      <c r="E64" s="12">
        <f>'[1]25'!E64-'[1]28b'!E64-'[1]28c'!E64</f>
        <v>0</v>
      </c>
      <c r="F64" s="12">
        <f>'[1]25'!F64-'[1]28b'!F64-'[1]28c'!F64</f>
        <v>0</v>
      </c>
      <c r="G64" s="12">
        <f>'[1]25'!G64-'[1]28b'!G64-'[1]28c'!G64</f>
        <v>0</v>
      </c>
      <c r="H64" s="12">
        <f>'[1]25'!H64-'[1]28b'!H64-'[1]28c'!H64</f>
        <v>0</v>
      </c>
    </row>
    <row r="65" spans="1:8" x14ac:dyDescent="0.25">
      <c r="A65" s="10">
        <v>60</v>
      </c>
      <c r="B65" s="15" t="s">
        <v>74</v>
      </c>
      <c r="C65" s="12">
        <f>'[1]25'!C65-'[1]28b'!C65-'[1]28c'!C65</f>
        <v>0</v>
      </c>
      <c r="D65" s="12">
        <f>'[1]25'!D65-'[1]28b'!D65-'[1]28c'!D65</f>
        <v>0</v>
      </c>
      <c r="E65" s="12">
        <f>'[1]25'!E65-'[1]28b'!E65-'[1]28c'!E65</f>
        <v>0</v>
      </c>
      <c r="F65" s="12">
        <f>'[1]25'!F65-'[1]28b'!F65-'[1]28c'!F65</f>
        <v>0</v>
      </c>
      <c r="G65" s="12">
        <f>'[1]25'!G65-'[1]28b'!G65-'[1]28c'!G65</f>
        <v>0</v>
      </c>
      <c r="H65" s="12">
        <f>'[1]25'!H65-'[1]28b'!H65-'[1]28c'!H65</f>
        <v>0</v>
      </c>
    </row>
    <row r="66" spans="1:8" x14ac:dyDescent="0.25">
      <c r="A66" s="10">
        <v>61</v>
      </c>
      <c r="B66" s="18" t="s">
        <v>75</v>
      </c>
      <c r="C66" s="12">
        <f>'[1]25'!C66-'[1]28b'!C66-'[1]28c'!C66</f>
        <v>0</v>
      </c>
      <c r="D66" s="12">
        <f>'[1]25'!D66-'[1]28b'!D66-'[1]28c'!D66</f>
        <v>0</v>
      </c>
      <c r="E66" s="12">
        <f>'[1]25'!E66-'[1]28b'!E66-'[1]28c'!E66</f>
        <v>0</v>
      </c>
      <c r="F66" s="12">
        <f>'[1]25'!F66-'[1]28b'!F66-'[1]28c'!F66</f>
        <v>0</v>
      </c>
      <c r="G66" s="12">
        <f>'[1]25'!G66-'[1]28b'!G66-'[1]28c'!G66</f>
        <v>0</v>
      </c>
      <c r="H66" s="12">
        <f>'[1]25'!H66-'[1]28b'!H66-'[1]28c'!H66</f>
        <v>0</v>
      </c>
    </row>
    <row r="67" spans="1:8" x14ac:dyDescent="0.25">
      <c r="A67" s="10">
        <v>62</v>
      </c>
      <c r="B67" s="19" t="s">
        <v>76</v>
      </c>
      <c r="C67" s="12">
        <f>'[1]25'!C67-'[1]28b'!C67-'[1]28c'!C67</f>
        <v>0</v>
      </c>
      <c r="D67" s="12">
        <f>'[1]25'!D67-'[1]28b'!D67-'[1]28c'!D67</f>
        <v>0</v>
      </c>
      <c r="E67" s="12">
        <f>'[1]25'!E67-'[1]28b'!E67-'[1]28c'!E67</f>
        <v>0</v>
      </c>
      <c r="F67" s="12">
        <f>'[1]25'!F67-'[1]28b'!F67-'[1]28c'!F67</f>
        <v>0</v>
      </c>
      <c r="G67" s="12">
        <f>'[1]25'!G67-'[1]28b'!G67-'[1]28c'!G67</f>
        <v>0</v>
      </c>
      <c r="H67" s="12">
        <f>'[1]25'!H67-'[1]28b'!H67-'[1]28c'!H67</f>
        <v>0</v>
      </c>
    </row>
    <row r="68" spans="1:8" ht="25.5" x14ac:dyDescent="0.25">
      <c r="A68" s="10">
        <v>63</v>
      </c>
      <c r="B68" s="11" t="s">
        <v>77</v>
      </c>
      <c r="C68" s="12">
        <f>'[1]25'!C68-'[1]28b'!C68-'[1]28c'!C68</f>
        <v>0</v>
      </c>
      <c r="D68" s="12">
        <f>'[1]25'!D68-'[1]28b'!D68-'[1]28c'!D68</f>
        <v>0</v>
      </c>
      <c r="E68" s="12">
        <f>'[1]25'!E68-'[1]28b'!E68-'[1]28c'!E68</f>
        <v>0</v>
      </c>
      <c r="F68" s="12">
        <f>'[1]25'!F68-'[1]28b'!F68-'[1]28c'!F68</f>
        <v>0</v>
      </c>
      <c r="G68" s="12">
        <f>'[1]25'!G68-'[1]28b'!G68-'[1]28c'!G68</f>
        <v>0</v>
      </c>
      <c r="H68" s="12">
        <f>'[1]25'!H68-'[1]28b'!H68-'[1]28c'!H68</f>
        <v>0</v>
      </c>
    </row>
    <row r="69" spans="1:8" x14ac:dyDescent="0.25">
      <c r="A69" s="10">
        <v>64</v>
      </c>
      <c r="B69" s="11" t="s">
        <v>78</v>
      </c>
      <c r="C69" s="12">
        <f>'[1]25'!C69-'[1]28b'!C69-'[1]28c'!C69</f>
        <v>0</v>
      </c>
      <c r="D69" s="12">
        <f>'[1]25'!D69-'[1]28b'!D69-'[1]28c'!D69</f>
        <v>0</v>
      </c>
      <c r="E69" s="12">
        <f>'[1]25'!E69-'[1]28b'!E69-'[1]28c'!E69</f>
        <v>0</v>
      </c>
      <c r="F69" s="12">
        <f>'[1]25'!F69-'[1]28b'!F69-'[1]28c'!F69</f>
        <v>0</v>
      </c>
      <c r="G69" s="12">
        <f>'[1]25'!G69-'[1]28b'!G69-'[1]28c'!G69</f>
        <v>0</v>
      </c>
      <c r="H69" s="12">
        <f>'[1]25'!H69-'[1]28b'!H69-'[1]28c'!H69</f>
        <v>0</v>
      </c>
    </row>
    <row r="70" spans="1:8" x14ac:dyDescent="0.25">
      <c r="A70" s="10">
        <v>65</v>
      </c>
      <c r="B70" s="11" t="s">
        <v>79</v>
      </c>
      <c r="C70" s="12">
        <f>'[1]25'!C70-'[1]28b'!C70-'[1]28c'!C70</f>
        <v>0</v>
      </c>
      <c r="D70" s="12">
        <f>'[1]25'!D70-'[1]28b'!D70-'[1]28c'!D70</f>
        <v>0</v>
      </c>
      <c r="E70" s="12">
        <f>'[1]25'!E70-'[1]28b'!E70-'[1]28c'!E70</f>
        <v>0</v>
      </c>
      <c r="F70" s="12">
        <f>'[1]25'!F70-'[1]28b'!F70-'[1]28c'!F70</f>
        <v>0</v>
      </c>
      <c r="G70" s="12">
        <f>'[1]25'!G70-'[1]28b'!G70-'[1]28c'!G70</f>
        <v>0</v>
      </c>
      <c r="H70" s="12">
        <f>'[1]25'!H70-'[1]28b'!H70-'[1]28c'!H70</f>
        <v>0</v>
      </c>
    </row>
    <row r="71" spans="1:8" x14ac:dyDescent="0.25">
      <c r="A71" s="10">
        <v>66</v>
      </c>
      <c r="B71" s="15" t="s">
        <v>80</v>
      </c>
      <c r="C71" s="12">
        <f>'[1]25'!C71-'[1]28b'!C71-'[1]28c'!C71</f>
        <v>0</v>
      </c>
      <c r="D71" s="12">
        <f>'[1]25'!D71-'[1]28b'!D71-'[1]28c'!D71</f>
        <v>0</v>
      </c>
      <c r="E71" s="12">
        <f>'[1]25'!E71-'[1]28b'!E71-'[1]28c'!E71</f>
        <v>0</v>
      </c>
      <c r="F71" s="12">
        <f>'[1]25'!F71-'[1]28b'!F71-'[1]28c'!F71</f>
        <v>0</v>
      </c>
      <c r="G71" s="12">
        <f>'[1]25'!G71-'[1]28b'!G71-'[1]28c'!G71</f>
        <v>0</v>
      </c>
      <c r="H71" s="12">
        <f>'[1]25'!H71-'[1]28b'!H71-'[1]28c'!H71</f>
        <v>0</v>
      </c>
    </row>
    <row r="72" spans="1:8" x14ac:dyDescent="0.25">
      <c r="A72" s="10">
        <v>67</v>
      </c>
      <c r="B72" s="20" t="s">
        <v>81</v>
      </c>
      <c r="C72" s="12">
        <f>'[1]25'!C72-'[1]28b'!C72-'[1]28c'!C72</f>
        <v>965560002</v>
      </c>
      <c r="D72" s="12">
        <f>'[1]25'!D72-'[1]28b'!D72-'[1]28c'!D72</f>
        <v>908746335</v>
      </c>
      <c r="E72" s="12">
        <f>'[1]25'!E72-'[1]28b'!E72-'[1]28c'!E72</f>
        <v>1828800</v>
      </c>
      <c r="F72" s="12">
        <f>'[1]25'!F72-'[1]28b'!F72-'[1]28c'!F72</f>
        <v>40276379</v>
      </c>
      <c r="G72" s="12">
        <f>'[1]25'!G72-'[1]28b'!G72-'[1]28c'!G72</f>
        <v>1050000</v>
      </c>
      <c r="H72" s="12">
        <f>'[1]25'!H72-'[1]28b'!H72-'[1]28c'!H72</f>
        <v>13658488</v>
      </c>
    </row>
    <row r="73" spans="1:8" ht="25.5" x14ac:dyDescent="0.25">
      <c r="A73" s="10">
        <v>68</v>
      </c>
      <c r="B73" s="13" t="s">
        <v>82</v>
      </c>
      <c r="C73" s="12">
        <f>'[1]25'!C73-'[1]28b'!C73-'[1]28c'!C73</f>
        <v>0</v>
      </c>
      <c r="D73" s="12">
        <f>'[1]25'!D73-'[1]28b'!D73-'[1]28c'!D73</f>
        <v>0</v>
      </c>
      <c r="E73" s="12">
        <f>'[1]25'!E73-'[1]28b'!E73-'[1]28c'!E73</f>
        <v>0</v>
      </c>
      <c r="F73" s="12">
        <f>'[1]25'!F73-'[1]28b'!F73-'[1]28c'!F73</f>
        <v>0</v>
      </c>
      <c r="G73" s="12">
        <f>'[1]25'!G73-'[1]28b'!G73-'[1]28c'!G73</f>
        <v>0</v>
      </c>
      <c r="H73" s="12">
        <f>'[1]25'!H73-'[1]28b'!H73-'[1]28c'!H73</f>
        <v>0</v>
      </c>
    </row>
    <row r="74" spans="1:8" ht="25.5" x14ac:dyDescent="0.25">
      <c r="A74" s="10">
        <v>69</v>
      </c>
      <c r="B74" s="11" t="s">
        <v>83</v>
      </c>
      <c r="C74" s="12">
        <f>'[1]25'!C74-'[1]28b'!C74-'[1]28c'!C74</f>
        <v>793186941</v>
      </c>
      <c r="D74" s="12">
        <f>'[1]25'!D74-'[1]28b'!D74-'[1]28c'!D74</f>
        <v>737734993</v>
      </c>
      <c r="E74" s="12">
        <f>'[1]25'!E74-'[1]28b'!E74-'[1]28c'!E74</f>
        <v>12487679</v>
      </c>
      <c r="F74" s="12">
        <f>'[1]25'!F74-'[1]28b'!F74-'[1]28c'!F74</f>
        <v>24884734</v>
      </c>
      <c r="G74" s="12">
        <f>'[1]25'!G74-'[1]28b'!G74-'[1]28c'!G74</f>
        <v>9785755</v>
      </c>
      <c r="H74" s="12">
        <f>'[1]25'!H74-'[1]28b'!H74-'[1]28c'!H74</f>
        <v>8293780</v>
      </c>
    </row>
    <row r="75" spans="1:8" x14ac:dyDescent="0.25">
      <c r="A75" s="10">
        <v>70</v>
      </c>
      <c r="B75" s="11" t="s">
        <v>84</v>
      </c>
      <c r="C75" s="12">
        <f>'[1]25'!C75-'[1]28b'!C75-'[1]28c'!C75</f>
        <v>0</v>
      </c>
      <c r="D75" s="12">
        <f>'[1]25'!D75-'[1]28b'!D75-'[1]28c'!D75</f>
        <v>0</v>
      </c>
      <c r="E75" s="12">
        <f>'[1]25'!E75-'[1]28b'!E75-'[1]28c'!E75</f>
        <v>0</v>
      </c>
      <c r="F75" s="12">
        <f>'[1]25'!F75-'[1]28b'!F75-'[1]28c'!F75</f>
        <v>0</v>
      </c>
      <c r="G75" s="12">
        <f>'[1]25'!G75-'[1]28b'!G75-'[1]28c'!G75</f>
        <v>0</v>
      </c>
      <c r="H75" s="12">
        <f>'[1]25'!H75-'[1]28b'!H75-'[1]28c'!H75</f>
        <v>0</v>
      </c>
    </row>
    <row r="76" spans="1:8" x14ac:dyDescent="0.25">
      <c r="A76" s="10">
        <v>71</v>
      </c>
      <c r="B76" s="11" t="s">
        <v>85</v>
      </c>
      <c r="C76" s="12">
        <f>'[1]25'!C76-'[1]28b'!C76-'[1]28c'!C76</f>
        <v>546264981</v>
      </c>
      <c r="D76" s="12">
        <f>'[1]25'!D76-'[1]28b'!D76-'[1]28c'!D76</f>
        <v>0</v>
      </c>
      <c r="E76" s="12">
        <f>'[1]25'!E76-'[1]28b'!E76-'[1]28c'!E76</f>
        <v>215812469</v>
      </c>
      <c r="F76" s="12">
        <f>'[1]25'!F76-'[1]28b'!F76-'[1]28c'!F76</f>
        <v>131719261</v>
      </c>
      <c r="G76" s="12">
        <f>'[1]25'!G76-'[1]28b'!G76-'[1]28c'!G76</f>
        <v>62464401</v>
      </c>
      <c r="H76" s="12">
        <f>'[1]25'!H76-'[1]28b'!H76-'[1]28c'!H76</f>
        <v>136268850</v>
      </c>
    </row>
    <row r="77" spans="1:8" x14ac:dyDescent="0.25">
      <c r="A77" s="10">
        <v>72</v>
      </c>
      <c r="B77" s="11" t="s">
        <v>86</v>
      </c>
      <c r="C77" s="12">
        <f>'[1]25'!C77-'[1]28b'!C77-'[1]28c'!C77</f>
        <v>1339451922</v>
      </c>
      <c r="D77" s="12">
        <f>'[1]25'!D77-'[1]28b'!D77-'[1]28c'!D77</f>
        <v>737734993</v>
      </c>
      <c r="E77" s="12">
        <f>'[1]25'!E77-'[1]28b'!E77-'[1]28c'!E77</f>
        <v>228300148</v>
      </c>
      <c r="F77" s="12">
        <f>'[1]25'!F77-'[1]28b'!F77-'[1]28c'!F77</f>
        <v>156603995</v>
      </c>
      <c r="G77" s="12">
        <f>'[1]25'!G77-'[1]28b'!G77-'[1]28c'!G77</f>
        <v>72250156</v>
      </c>
      <c r="H77" s="12">
        <f>'[1]25'!H77-'[1]28b'!H77-'[1]28c'!H77</f>
        <v>144562630</v>
      </c>
    </row>
    <row r="78" spans="1:8" ht="15.75" thickBot="1" x14ac:dyDescent="0.3">
      <c r="A78" s="10">
        <v>73</v>
      </c>
      <c r="B78" s="21" t="s">
        <v>87</v>
      </c>
      <c r="C78" s="12">
        <f>'[1]25'!C78-'[1]28b'!C78-'[1]28c'!C78</f>
        <v>1339451922</v>
      </c>
      <c r="D78" s="12">
        <f>'[1]25'!D78-'[1]28b'!D78-'[1]28c'!D78</f>
        <v>737734993</v>
      </c>
      <c r="E78" s="12">
        <f>'[1]25'!E78-'[1]28b'!E78-'[1]28c'!E78</f>
        <v>228300148</v>
      </c>
      <c r="F78" s="12">
        <f>'[1]25'!F78-'[1]28b'!F78-'[1]28c'!F78</f>
        <v>156603995</v>
      </c>
      <c r="G78" s="12">
        <f>'[1]25'!G78-'[1]28b'!G78-'[1]28c'!G78</f>
        <v>72250156</v>
      </c>
      <c r="H78" s="12">
        <f>'[1]25'!H78-'[1]28b'!H78-'[1]28c'!H78</f>
        <v>144562630</v>
      </c>
    </row>
    <row r="79" spans="1:8" ht="15.75" thickBot="1" x14ac:dyDescent="0.3">
      <c r="A79" s="10">
        <v>74</v>
      </c>
      <c r="B79" s="22" t="s">
        <v>88</v>
      </c>
      <c r="C79" s="23">
        <f>'[1]25'!C79-'[1]28b'!C79-'[1]28c'!C79</f>
        <v>2305011924</v>
      </c>
      <c r="D79" s="23">
        <f>'[1]25'!D79-'[1]28b'!D79-'[1]28c'!D79</f>
        <v>1646481328</v>
      </c>
      <c r="E79" s="23">
        <f>'[1]25'!E79-'[1]28b'!E79-'[1]28c'!E79</f>
        <v>230128948</v>
      </c>
      <c r="F79" s="23">
        <f>'[1]25'!F79-'[1]28b'!F79-'[1]28c'!F79</f>
        <v>196880374</v>
      </c>
      <c r="G79" s="23">
        <f>'[1]25'!G79-'[1]28b'!G79-'[1]28c'!G79</f>
        <v>73300156</v>
      </c>
      <c r="H79" s="23">
        <f>'[1]25'!H79-'[1]28b'!H79-'[1]28c'!H79</f>
        <v>158221118</v>
      </c>
    </row>
    <row r="80" spans="1:8" ht="15.75" thickTop="1" x14ac:dyDescent="0.25">
      <c r="A80" s="10">
        <v>75</v>
      </c>
      <c r="B80" s="24" t="s">
        <v>89</v>
      </c>
      <c r="C80" s="25">
        <f>'[1]26'!C6-'[1]28b'!C80-'[1]28c'!C80</f>
        <v>434590790</v>
      </c>
      <c r="D80" s="25">
        <f>'[1]26'!D6-'[1]28b'!D80-'[1]28c'!D80</f>
        <v>57171623</v>
      </c>
      <c r="E80" s="25">
        <f>'[1]26'!E6-'[1]28b'!E80-'[1]28c'!E80</f>
        <v>153949696</v>
      </c>
      <c r="F80" s="25">
        <f>'[1]26'!F6-'[1]28b'!F80-'[1]28c'!F80</f>
        <v>102471957</v>
      </c>
      <c r="G80" s="25">
        <f>'[1]26'!G6-'[1]28b'!G80-'[1]28c'!G80</f>
        <v>28189792</v>
      </c>
      <c r="H80" s="25">
        <f>'[1]26'!H6-'[1]28b'!H80-'[1]28c'!H80</f>
        <v>92807722</v>
      </c>
    </row>
    <row r="81" spans="1:8" ht="25.5" x14ac:dyDescent="0.25">
      <c r="A81" s="10">
        <v>76</v>
      </c>
      <c r="B81" s="26" t="s">
        <v>90</v>
      </c>
      <c r="C81" s="25">
        <f>'[1]26'!C7-'[1]28b'!C81-'[1]28c'!C81</f>
        <v>72534316</v>
      </c>
      <c r="D81" s="25">
        <f>'[1]26'!D7-'[1]28b'!D81-'[1]28c'!D81</f>
        <v>9479948</v>
      </c>
      <c r="E81" s="25">
        <f>'[1]26'!E7-'[1]28b'!E81-'[1]28c'!E81</f>
        <v>28176823</v>
      </c>
      <c r="F81" s="25">
        <f>'[1]26'!F7-'[1]28b'!F81-'[1]28c'!F81</f>
        <v>15687236</v>
      </c>
      <c r="G81" s="25">
        <f>'[1]26'!G7-'[1]28b'!G81-'[1]28c'!G81</f>
        <v>4416017</v>
      </c>
      <c r="H81" s="25">
        <f>'[1]26'!H7-'[1]28b'!H81-'[1]28c'!H81</f>
        <v>14774292</v>
      </c>
    </row>
    <row r="82" spans="1:8" x14ac:dyDescent="0.25">
      <c r="A82" s="10">
        <v>77</v>
      </c>
      <c r="B82" s="26" t="s">
        <v>91</v>
      </c>
      <c r="C82" s="25">
        <f>'[1]26'!C8-'[1]28b'!C82-'[1]28c'!C82</f>
        <v>325691950</v>
      </c>
      <c r="D82" s="25">
        <f>'[1]26'!D8-'[1]28b'!D82-'[1]28c'!D82</f>
        <v>130235499</v>
      </c>
      <c r="E82" s="25">
        <f>'[1]26'!E8-'[1]28b'!E82-'[1]28c'!E82</f>
        <v>39032429</v>
      </c>
      <c r="F82" s="25">
        <f>'[1]26'!F8-'[1]28b'!F82-'[1]28c'!F82</f>
        <v>73489260</v>
      </c>
      <c r="G82" s="25">
        <f>'[1]26'!G8-'[1]28b'!G82-'[1]28c'!G82</f>
        <v>34454658</v>
      </c>
      <c r="H82" s="25">
        <f>'[1]26'!H8-'[1]28b'!H82-'[1]28c'!H82</f>
        <v>48480104</v>
      </c>
    </row>
    <row r="83" spans="1:8" x14ac:dyDescent="0.25">
      <c r="A83" s="10">
        <v>78</v>
      </c>
      <c r="B83" s="27" t="s">
        <v>92</v>
      </c>
      <c r="C83" s="25">
        <f>'[1]26'!C9-'[1]28b'!C83-'[1]28c'!C83</f>
        <v>0</v>
      </c>
      <c r="D83" s="25">
        <f>'[1]26'!D9-'[1]28b'!D83-'[1]28c'!D83</f>
        <v>0</v>
      </c>
      <c r="E83" s="25">
        <f>'[1]26'!E9-'[1]28b'!E83-'[1]28c'!E83</f>
        <v>0</v>
      </c>
      <c r="F83" s="25">
        <f>'[1]26'!F9-'[1]28b'!F83-'[1]28c'!F83</f>
        <v>0</v>
      </c>
      <c r="G83" s="25">
        <f>'[1]26'!G9-'[1]28b'!G83-'[1]28c'!G83</f>
        <v>0</v>
      </c>
      <c r="H83" s="25">
        <f>'[1]26'!H9-'[1]28b'!H83-'[1]28c'!H83</f>
        <v>0</v>
      </c>
    </row>
    <row r="84" spans="1:8" ht="25.5" x14ac:dyDescent="0.25">
      <c r="A84" s="10">
        <v>79</v>
      </c>
      <c r="B84" s="27" t="s">
        <v>93</v>
      </c>
      <c r="C84" s="25">
        <f>'[1]26'!C10-'[1]28b'!C84-'[1]28c'!C84</f>
        <v>0</v>
      </c>
      <c r="D84" s="25">
        <f>'[1]26'!D10-'[1]28b'!D84-'[1]28c'!D84</f>
        <v>0</v>
      </c>
      <c r="E84" s="25">
        <f>'[1]26'!E10-'[1]28b'!E84-'[1]28c'!E84</f>
        <v>0</v>
      </c>
      <c r="F84" s="25">
        <f>'[1]26'!F10-'[1]28b'!F84-'[1]28c'!F84</f>
        <v>0</v>
      </c>
      <c r="G84" s="25">
        <f>'[1]26'!G10-'[1]28b'!G84-'[1]28c'!G84</f>
        <v>0</v>
      </c>
      <c r="H84" s="25">
        <f>'[1]26'!H10-'[1]28b'!H84-'[1]28c'!H84</f>
        <v>0</v>
      </c>
    </row>
    <row r="85" spans="1:8" x14ac:dyDescent="0.25">
      <c r="A85" s="10">
        <v>80</v>
      </c>
      <c r="B85" s="27" t="s">
        <v>94</v>
      </c>
      <c r="C85" s="25">
        <f>'[1]26'!C11-'[1]28b'!C85-'[1]28c'!C85</f>
        <v>0</v>
      </c>
      <c r="D85" s="25">
        <f>'[1]26'!D11-'[1]28b'!D85-'[1]28c'!D85</f>
        <v>0</v>
      </c>
      <c r="E85" s="25">
        <f>'[1]26'!E11-'[1]28b'!E85-'[1]28c'!E85</f>
        <v>0</v>
      </c>
      <c r="F85" s="25">
        <f>'[1]26'!F11-'[1]28b'!F85-'[1]28c'!F85</f>
        <v>0</v>
      </c>
      <c r="G85" s="25">
        <f>'[1]26'!G11-'[1]28b'!G85-'[1]28c'!G85</f>
        <v>0</v>
      </c>
      <c r="H85" s="25">
        <f>'[1]26'!H11-'[1]28b'!H85-'[1]28c'!H85</f>
        <v>0</v>
      </c>
    </row>
    <row r="86" spans="1:8" x14ac:dyDescent="0.25">
      <c r="A86" s="10">
        <v>81</v>
      </c>
      <c r="B86" s="27" t="s">
        <v>95</v>
      </c>
      <c r="C86" s="25">
        <f>'[1]26'!C12-'[1]28b'!C86-'[1]28c'!C86</f>
        <v>0</v>
      </c>
      <c r="D86" s="25">
        <f>'[1]26'!D12-'[1]28b'!D86-'[1]28c'!D86</f>
        <v>0</v>
      </c>
      <c r="E86" s="25">
        <f>'[1]26'!E12-'[1]28b'!E86-'[1]28c'!E86</f>
        <v>0</v>
      </c>
      <c r="F86" s="25">
        <f>'[1]26'!F12-'[1]28b'!F86-'[1]28c'!F86</f>
        <v>0</v>
      </c>
      <c r="G86" s="25">
        <f>'[1]26'!G12-'[1]28b'!G86-'[1]28c'!G86</f>
        <v>0</v>
      </c>
      <c r="H86" s="25">
        <f>'[1]26'!H12-'[1]28b'!H86-'[1]28c'!H86</f>
        <v>0</v>
      </c>
    </row>
    <row r="87" spans="1:8" x14ac:dyDescent="0.25">
      <c r="A87" s="10">
        <v>82</v>
      </c>
      <c r="B87" s="27" t="s">
        <v>96</v>
      </c>
      <c r="C87" s="25">
        <f>'[1]26'!C13-'[1]28b'!C87-'[1]28c'!C87</f>
        <v>8250000</v>
      </c>
      <c r="D87" s="25">
        <f>'[1]26'!D13-'[1]28b'!D87-'[1]28c'!D87</f>
        <v>8250000</v>
      </c>
      <c r="E87" s="25">
        <f>'[1]26'!E13-'[1]28b'!E87-'[1]28c'!E87</f>
        <v>0</v>
      </c>
      <c r="F87" s="25">
        <f>'[1]26'!F13-'[1]28b'!F87-'[1]28c'!F87</f>
        <v>0</v>
      </c>
      <c r="G87" s="25">
        <f>'[1]26'!G13-'[1]28b'!G87-'[1]28c'!G87</f>
        <v>0</v>
      </c>
      <c r="H87" s="25">
        <f>'[1]26'!H13-'[1]28b'!H87-'[1]28c'!H87</f>
        <v>0</v>
      </c>
    </row>
    <row r="88" spans="1:8" x14ac:dyDescent="0.25">
      <c r="A88" s="10">
        <v>83</v>
      </c>
      <c r="B88" s="27" t="s">
        <v>97</v>
      </c>
      <c r="C88" s="25">
        <f>'[1]26'!C14-'[1]28b'!C88-'[1]28c'!C88</f>
        <v>0</v>
      </c>
      <c r="D88" s="25">
        <f>'[1]26'!D14-'[1]28b'!D88-'[1]28c'!D88</f>
        <v>0</v>
      </c>
      <c r="E88" s="25">
        <f>'[1]26'!E14-'[1]28b'!E88-'[1]28c'!E88</f>
        <v>0</v>
      </c>
      <c r="F88" s="25">
        <f>'[1]26'!F14-'[1]28b'!F88-'[1]28c'!F88</f>
        <v>0</v>
      </c>
      <c r="G88" s="25">
        <f>'[1]26'!G14-'[1]28b'!G88-'[1]28c'!G88</f>
        <v>0</v>
      </c>
      <c r="H88" s="25">
        <f>'[1]26'!H14-'[1]28b'!H88-'[1]28c'!H88</f>
        <v>0</v>
      </c>
    </row>
    <row r="89" spans="1:8" x14ac:dyDescent="0.25">
      <c r="A89" s="10">
        <v>84</v>
      </c>
      <c r="B89" s="27" t="s">
        <v>98</v>
      </c>
      <c r="C89" s="25">
        <f>'[1]26'!C15-'[1]28b'!C89-'[1]28c'!C89</f>
        <v>8250000</v>
      </c>
      <c r="D89" s="25">
        <f>'[1]26'!D15-'[1]28b'!D89-'[1]28c'!D89</f>
        <v>8250000</v>
      </c>
      <c r="E89" s="25">
        <f>'[1]26'!E15-'[1]28b'!E89-'[1]28c'!E89</f>
        <v>0</v>
      </c>
      <c r="F89" s="25">
        <f>'[1]26'!F15-'[1]28b'!F89-'[1]28c'!F89</f>
        <v>0</v>
      </c>
      <c r="G89" s="25">
        <f>'[1]26'!G15-'[1]28b'!G89-'[1]28c'!G89</f>
        <v>0</v>
      </c>
      <c r="H89" s="25">
        <f>'[1]26'!H15-'[1]28b'!H89-'[1]28c'!H89</f>
        <v>0</v>
      </c>
    </row>
    <row r="90" spans="1:8" x14ac:dyDescent="0.25">
      <c r="A90" s="10">
        <v>85</v>
      </c>
      <c r="B90" s="28" t="s">
        <v>99</v>
      </c>
      <c r="C90" s="25">
        <f>'[1]26'!C16-'[1]28b'!C90-'[1]28c'!C90</f>
        <v>8250000</v>
      </c>
      <c r="D90" s="25">
        <f>'[1]26'!D16-'[1]28b'!D90-'[1]28c'!D90</f>
        <v>8250000</v>
      </c>
      <c r="E90" s="25">
        <f>'[1]26'!E16-'[1]28b'!E90-'[1]28c'!E90</f>
        <v>0</v>
      </c>
      <c r="F90" s="25">
        <f>'[1]26'!F16-'[1]28b'!F90-'[1]28c'!F90</f>
        <v>0</v>
      </c>
      <c r="G90" s="25">
        <f>'[1]26'!G16-'[1]28b'!G90-'[1]28c'!G90</f>
        <v>0</v>
      </c>
      <c r="H90" s="25">
        <f>'[1]26'!H16-'[1]28b'!H90-'[1]28c'!H90</f>
        <v>0</v>
      </c>
    </row>
    <row r="91" spans="1:8" x14ac:dyDescent="0.25">
      <c r="A91" s="10">
        <v>86</v>
      </c>
      <c r="B91" s="27" t="s">
        <v>100</v>
      </c>
      <c r="C91" s="25">
        <f>'[1]26'!C17-'[1]28b'!C91-'[1]28c'!C91</f>
        <v>46333688</v>
      </c>
      <c r="D91" s="25">
        <f>'[1]26'!D17-'[1]28b'!D91-'[1]28c'!D91</f>
        <v>46333688</v>
      </c>
      <c r="E91" s="25">
        <f>'[1]26'!E17-'[1]28b'!E91-'[1]28c'!E91</f>
        <v>0</v>
      </c>
      <c r="F91" s="25">
        <f>'[1]26'!F17-'[1]28b'!F91-'[1]28c'!F91</f>
        <v>0</v>
      </c>
      <c r="G91" s="25">
        <f>'[1]26'!G17-'[1]28b'!G91-'[1]28c'!G91</f>
        <v>0</v>
      </c>
      <c r="H91" s="25">
        <f>'[1]26'!H17-'[1]28b'!H91-'[1]28c'!H91</f>
        <v>0</v>
      </c>
    </row>
    <row r="92" spans="1:8" ht="25.5" x14ac:dyDescent="0.25">
      <c r="A92" s="10">
        <v>87</v>
      </c>
      <c r="B92" s="27" t="s">
        <v>101</v>
      </c>
      <c r="C92" s="25">
        <f>'[1]26'!C18-'[1]28b'!C92-'[1]28c'!C92</f>
        <v>199009893</v>
      </c>
      <c r="D92" s="25">
        <f>'[1]26'!D18-'[1]28b'!D92-'[1]28c'!D92</f>
        <v>199009893</v>
      </c>
      <c r="E92" s="25">
        <f>'[1]26'!E18-'[1]28b'!E92-'[1]28c'!E92</f>
        <v>0</v>
      </c>
      <c r="F92" s="25">
        <f>'[1]26'!F18-'[1]28b'!F92-'[1]28c'!F92</f>
        <v>0</v>
      </c>
      <c r="G92" s="25">
        <f>'[1]26'!G18-'[1]28b'!G92-'[1]28c'!G92</f>
        <v>0</v>
      </c>
      <c r="H92" s="25">
        <f>'[1]26'!H18-'[1]28b'!H92-'[1]28c'!H92</f>
        <v>0</v>
      </c>
    </row>
    <row r="93" spans="1:8" x14ac:dyDescent="0.25">
      <c r="A93" s="10">
        <v>88</v>
      </c>
      <c r="B93" s="27" t="s">
        <v>102</v>
      </c>
      <c r="C93" s="25">
        <f>'[1]26'!C19-'[1]28b'!C93-'[1]28c'!C93</f>
        <v>1000000</v>
      </c>
      <c r="D93" s="25">
        <f>'[1]26'!D19-'[1]28b'!D93-'[1]28c'!D93</f>
        <v>1000000</v>
      </c>
      <c r="E93" s="25">
        <f>'[1]26'!E19-'[1]28b'!E93-'[1]28c'!E93</f>
        <v>0</v>
      </c>
      <c r="F93" s="25">
        <f>'[1]26'!F19-'[1]28b'!F93-'[1]28c'!F93</f>
        <v>0</v>
      </c>
      <c r="G93" s="25">
        <f>'[1]26'!G19-'[1]28b'!G93-'[1]28c'!G93</f>
        <v>0</v>
      </c>
      <c r="H93" s="25">
        <f>'[1]26'!H19-'[1]28b'!H93-'[1]28c'!H93</f>
        <v>0</v>
      </c>
    </row>
    <row r="94" spans="1:8" x14ac:dyDescent="0.25">
      <c r="A94" s="10">
        <v>89</v>
      </c>
      <c r="B94" s="27" t="s">
        <v>103</v>
      </c>
      <c r="C94" s="25">
        <f>'[1]26'!C20-'[1]28b'!C94-'[1]28c'!C94</f>
        <v>0</v>
      </c>
      <c r="D94" s="25">
        <f>'[1]26'!D20-'[1]28b'!D94-'[1]28c'!D94</f>
        <v>0</v>
      </c>
      <c r="E94" s="25">
        <f>'[1]26'!E20-'[1]28b'!E94-'[1]28c'!E94</f>
        <v>0</v>
      </c>
      <c r="F94" s="25">
        <f>'[1]26'!F20-'[1]28b'!F94-'[1]28c'!F94</f>
        <v>0</v>
      </c>
      <c r="G94" s="25">
        <f>'[1]26'!G20-'[1]28b'!G94-'[1]28c'!G94</f>
        <v>0</v>
      </c>
      <c r="H94" s="25">
        <f>'[1]26'!H20-'[1]28b'!H94-'[1]28c'!H94</f>
        <v>0</v>
      </c>
    </row>
    <row r="95" spans="1:8" x14ac:dyDescent="0.25">
      <c r="A95" s="10">
        <v>90</v>
      </c>
      <c r="B95" s="27" t="s">
        <v>104</v>
      </c>
      <c r="C95" s="25">
        <f>'[1]26'!C21-'[1]28b'!C95-'[1]28c'!C95</f>
        <v>0</v>
      </c>
      <c r="D95" s="25">
        <f>'[1]26'!D21-'[1]28b'!D95-'[1]28c'!D95</f>
        <v>0</v>
      </c>
      <c r="E95" s="25">
        <f>'[1]26'!E21-'[1]28b'!E95-'[1]28c'!E95</f>
        <v>0</v>
      </c>
      <c r="F95" s="25">
        <f>'[1]26'!F21-'[1]28b'!F95-'[1]28c'!F95</f>
        <v>0</v>
      </c>
      <c r="G95" s="25">
        <f>'[1]26'!G21-'[1]28b'!G95-'[1]28c'!G95</f>
        <v>0</v>
      </c>
      <c r="H95" s="25">
        <f>'[1]26'!H21-'[1]28b'!H95-'[1]28c'!H95</f>
        <v>0</v>
      </c>
    </row>
    <row r="96" spans="1:8" x14ac:dyDescent="0.25">
      <c r="A96" s="10">
        <v>91</v>
      </c>
      <c r="B96" s="27" t="s">
        <v>105</v>
      </c>
      <c r="C96" s="25">
        <f>'[1]26'!C22-'[1]28b'!C96-'[1]28c'!C96</f>
        <v>198009893</v>
      </c>
      <c r="D96" s="25">
        <f>'[1]26'!D22-'[1]28b'!D96-'[1]28c'!D96</f>
        <v>198009893</v>
      </c>
      <c r="E96" s="25">
        <f>'[1]26'!E22-'[1]28b'!E96-'[1]28c'!E96</f>
        <v>0</v>
      </c>
      <c r="F96" s="25">
        <f>'[1]26'!F22-'[1]28b'!F96-'[1]28c'!F96</f>
        <v>0</v>
      </c>
      <c r="G96" s="25">
        <f>'[1]26'!G22-'[1]28b'!G96-'[1]28c'!G96</f>
        <v>0</v>
      </c>
      <c r="H96" s="25">
        <f>'[1]26'!H22-'[1]28b'!H96-'[1]28c'!H96</f>
        <v>0</v>
      </c>
    </row>
    <row r="97" spans="1:8" ht="25.5" x14ac:dyDescent="0.25">
      <c r="A97" s="10">
        <v>92</v>
      </c>
      <c r="B97" s="27" t="s">
        <v>106</v>
      </c>
      <c r="C97" s="25">
        <f>'[1]26'!C23-'[1]28b'!C97-'[1]28c'!C97</f>
        <v>31162186</v>
      </c>
      <c r="D97" s="25">
        <f>'[1]26'!D23-'[1]28b'!D97-'[1]28c'!D97</f>
        <v>31162186</v>
      </c>
      <c r="E97" s="25">
        <f>'[1]26'!E23-'[1]28b'!E97-'[1]28c'!E97</f>
        <v>0</v>
      </c>
      <c r="F97" s="25">
        <f>'[1]26'!F23-'[1]28b'!F97-'[1]28c'!F97</f>
        <v>0</v>
      </c>
      <c r="G97" s="25">
        <f>'[1]26'!G23-'[1]28b'!G97-'[1]28c'!G97</f>
        <v>0</v>
      </c>
      <c r="H97" s="25">
        <f>'[1]26'!H23-'[1]28b'!H97-'[1]28c'!H97</f>
        <v>0</v>
      </c>
    </row>
    <row r="98" spans="1:8" x14ac:dyDescent="0.25">
      <c r="A98" s="10">
        <v>93</v>
      </c>
      <c r="B98" s="27" t="s">
        <v>107</v>
      </c>
      <c r="C98" s="25">
        <f>'[1]26'!C24-'[1]28b'!C98-'[1]28c'!C98</f>
        <v>0</v>
      </c>
      <c r="D98" s="25">
        <f>'[1]26'!D24-'[1]28b'!D98-'[1]28c'!D98</f>
        <v>0</v>
      </c>
      <c r="E98" s="25">
        <f>'[1]26'!E24-'[1]28b'!E98-'[1]28c'!E98</f>
        <v>0</v>
      </c>
      <c r="F98" s="25">
        <f>'[1]26'!F24-'[1]28b'!F98-'[1]28c'!F98</f>
        <v>0</v>
      </c>
      <c r="G98" s="25">
        <f>'[1]26'!G24-'[1]28b'!G98-'[1]28c'!G98</f>
        <v>0</v>
      </c>
      <c r="H98" s="25">
        <f>'[1]26'!H24-'[1]28b'!H98-'[1]28c'!H98</f>
        <v>0</v>
      </c>
    </row>
    <row r="99" spans="1:8" x14ac:dyDescent="0.25">
      <c r="A99" s="10">
        <v>94</v>
      </c>
      <c r="B99" s="27" t="s">
        <v>108</v>
      </c>
      <c r="C99" s="25">
        <f>'[1]26'!C25-'[1]28b'!C99-'[1]28c'!C99</f>
        <v>92297572</v>
      </c>
      <c r="D99" s="25">
        <f>'[1]26'!D25-'[1]28b'!D99-'[1]28c'!D99</f>
        <v>92297572</v>
      </c>
      <c r="E99" s="25">
        <f>'[1]26'!E25-'[1]28b'!E99-'[1]28c'!E99</f>
        <v>0</v>
      </c>
      <c r="F99" s="25">
        <f>'[1]26'!F25-'[1]28b'!F99-'[1]28c'!F99</f>
        <v>0</v>
      </c>
      <c r="G99" s="25">
        <f>'[1]26'!G25-'[1]28b'!G99-'[1]28c'!G99</f>
        <v>0</v>
      </c>
      <c r="H99" s="25">
        <f>'[1]26'!H25-'[1]28b'!H99-'[1]28c'!H99</f>
        <v>0</v>
      </c>
    </row>
    <row r="100" spans="1:8" x14ac:dyDescent="0.25">
      <c r="A100" s="10">
        <v>95</v>
      </c>
      <c r="B100" s="28" t="s">
        <v>109</v>
      </c>
      <c r="C100" s="25">
        <f>'[1]26'!C26-'[1]28b'!C100-'[1]28c'!C100</f>
        <v>368803339</v>
      </c>
      <c r="D100" s="25">
        <f>'[1]26'!D26-'[1]28b'!D100-'[1]28c'!D100</f>
        <v>368803339</v>
      </c>
      <c r="E100" s="25">
        <f>'[1]26'!E26-'[1]28b'!E100-'[1]28c'!E100</f>
        <v>0</v>
      </c>
      <c r="F100" s="25">
        <f>'[1]26'!F26-'[1]28b'!F100-'[1]28c'!F100</f>
        <v>0</v>
      </c>
      <c r="G100" s="25">
        <f>'[1]26'!G26-'[1]28b'!G100-'[1]28c'!G100</f>
        <v>0</v>
      </c>
      <c r="H100" s="25">
        <f>'[1]26'!H26-'[1]28b'!H100-'[1]28c'!H100</f>
        <v>0</v>
      </c>
    </row>
    <row r="101" spans="1:8" x14ac:dyDescent="0.25">
      <c r="A101" s="10">
        <v>96</v>
      </c>
      <c r="B101" s="27" t="s">
        <v>110</v>
      </c>
      <c r="C101" s="25">
        <f>'[1]26'!C27-'[1]28b'!C101-'[1]28c'!C101</f>
        <v>480000</v>
      </c>
      <c r="D101" s="25">
        <f>'[1]26'!D27-'[1]28b'!D101-'[1]28c'!D101</f>
        <v>130000</v>
      </c>
      <c r="E101" s="25">
        <f>'[1]26'!E27-'[1]28b'!E101-'[1]28c'!E101</f>
        <v>300000</v>
      </c>
      <c r="F101" s="25">
        <f>'[1]26'!F27-'[1]28b'!F101-'[1]28c'!F101</f>
        <v>0</v>
      </c>
      <c r="G101" s="25">
        <f>'[1]26'!G27-'[1]28b'!G101-'[1]28c'!G101</f>
        <v>50000</v>
      </c>
      <c r="H101" s="25">
        <f>'[1]26'!H27-'[1]28b'!H101-'[1]28c'!H101</f>
        <v>0</v>
      </c>
    </row>
    <row r="102" spans="1:8" x14ac:dyDescent="0.25">
      <c r="A102" s="10">
        <v>97</v>
      </c>
      <c r="B102" s="27" t="s">
        <v>111</v>
      </c>
      <c r="C102" s="25">
        <f>'[1]26'!C28-'[1]28b'!C102-'[1]28c'!C102</f>
        <v>297241669</v>
      </c>
      <c r="D102" s="25">
        <f>'[1]26'!D28-'[1]28b'!D102-'[1]28c'!D102</f>
        <v>297241669</v>
      </c>
      <c r="E102" s="25">
        <f>'[1]26'!E28-'[1]28b'!E102-'[1]28c'!E102</f>
        <v>0</v>
      </c>
      <c r="F102" s="25">
        <f>'[1]26'!F28-'[1]28b'!F102-'[1]28c'!F102</f>
        <v>0</v>
      </c>
      <c r="G102" s="25">
        <f>'[1]26'!G28-'[1]28b'!G102-'[1]28c'!G102</f>
        <v>0</v>
      </c>
      <c r="H102" s="25">
        <f>'[1]26'!H28-'[1]28b'!H102-'[1]28c'!H102</f>
        <v>0</v>
      </c>
    </row>
    <row r="103" spans="1:8" x14ac:dyDescent="0.25">
      <c r="A103" s="10">
        <v>98</v>
      </c>
      <c r="B103" s="27" t="s">
        <v>112</v>
      </c>
      <c r="C103" s="25">
        <f>'[1]26'!C29-'[1]28b'!C103-'[1]28c'!C103</f>
        <v>3812598</v>
      </c>
      <c r="D103" s="25">
        <f>'[1]26'!D29-'[1]28b'!D103-'[1]28c'!D103</f>
        <v>198110</v>
      </c>
      <c r="E103" s="25">
        <f>'[1]26'!E29-'[1]28b'!E103-'[1]28c'!E103</f>
        <v>2562992</v>
      </c>
      <c r="F103" s="25">
        <f>'[1]26'!F29-'[1]28b'!F103-'[1]28c'!F103</f>
        <v>470000</v>
      </c>
      <c r="G103" s="25">
        <f>'[1]26'!G29-'[1]28b'!G103-'[1]28c'!G103</f>
        <v>31496</v>
      </c>
      <c r="H103" s="25">
        <f>'[1]26'!H29-'[1]28b'!H103-'[1]28c'!H103</f>
        <v>550000</v>
      </c>
    </row>
    <row r="104" spans="1:8" x14ac:dyDescent="0.25">
      <c r="A104" s="10">
        <v>99</v>
      </c>
      <c r="B104" s="27" t="s">
        <v>113</v>
      </c>
      <c r="C104" s="25">
        <f>'[1]26'!C30-'[1]28b'!C104-'[1]28c'!C104</f>
        <v>45298122</v>
      </c>
      <c r="D104" s="25">
        <f>'[1]26'!D30-'[1]28b'!D104-'[1]28c'!D104</f>
        <v>32695122</v>
      </c>
      <c r="E104" s="25">
        <f>'[1]26'!E30-'[1]28b'!E104-'[1]28c'!E104</f>
        <v>4000000</v>
      </c>
      <c r="F104" s="25">
        <f>'[1]26'!F30-'[1]28b'!F104-'[1]28c'!F104</f>
        <v>3649623</v>
      </c>
      <c r="G104" s="25">
        <f>'[1]26'!G30-'[1]28b'!G104-'[1]28c'!G104</f>
        <v>3803377</v>
      </c>
      <c r="H104" s="25">
        <f>'[1]26'!H30-'[1]28b'!H104-'[1]28c'!H104</f>
        <v>1150000</v>
      </c>
    </row>
    <row r="105" spans="1:8" ht="25.5" x14ac:dyDescent="0.25">
      <c r="A105" s="10">
        <v>100</v>
      </c>
      <c r="B105" s="27" t="s">
        <v>114</v>
      </c>
      <c r="C105" s="25">
        <f>'[1]26'!C31-'[1]28b'!C105-'[1]28c'!C105</f>
        <v>25924981</v>
      </c>
      <c r="D105" s="25">
        <f>'[1]26'!D31-'[1]28b'!D105-'[1]28c'!D105</f>
        <v>21733359</v>
      </c>
      <c r="E105" s="25">
        <f>'[1]26'!E31-'[1]28b'!E105-'[1]28c'!E105</f>
        <v>1853008</v>
      </c>
      <c r="F105" s="25">
        <f>'[1]26'!F31-'[1]28b'!F105-'[1]28c'!F105</f>
        <v>1112298</v>
      </c>
      <c r="G105" s="25">
        <f>'[1]26'!G31-'[1]28b'!G105-'[1]28c'!G105</f>
        <v>767316</v>
      </c>
      <c r="H105" s="25">
        <f>'[1]26'!H31-'[1]28b'!H105-'[1]28c'!H105</f>
        <v>459000</v>
      </c>
    </row>
    <row r="106" spans="1:8" x14ac:dyDescent="0.25">
      <c r="A106" s="10">
        <v>101</v>
      </c>
      <c r="B106" s="28" t="s">
        <v>115</v>
      </c>
      <c r="C106" s="25">
        <f>'[1]26'!C32-'[1]28b'!C106-'[1]28c'!C106</f>
        <v>372757370</v>
      </c>
      <c r="D106" s="25">
        <f>'[1]26'!D32-'[1]28b'!D106-'[1]28c'!D106</f>
        <v>351998260</v>
      </c>
      <c r="E106" s="25">
        <f>'[1]26'!E32-'[1]28b'!E106-'[1]28c'!E106</f>
        <v>8716000</v>
      </c>
      <c r="F106" s="25">
        <f>'[1]26'!F32-'[1]28b'!F106-'[1]28c'!F106</f>
        <v>5231921</v>
      </c>
      <c r="G106" s="25">
        <f>'[1]26'!G32-'[1]28b'!G106-'[1]28c'!G106</f>
        <v>4652189</v>
      </c>
      <c r="H106" s="25">
        <f>'[1]26'!H32-'[1]28b'!H106-'[1]28c'!H106</f>
        <v>2159000</v>
      </c>
    </row>
    <row r="107" spans="1:8" x14ac:dyDescent="0.25">
      <c r="A107" s="10">
        <v>102</v>
      </c>
      <c r="B107" s="27" t="s">
        <v>116</v>
      </c>
      <c r="C107" s="25">
        <f>'[1]26'!C33-'[1]28b'!C107-'[1]28c'!C107</f>
        <v>102202454</v>
      </c>
      <c r="D107" s="25">
        <f>'[1]26'!D33-'[1]28b'!D107-'[1]28c'!D107</f>
        <v>102202454</v>
      </c>
      <c r="E107" s="25">
        <f>'[1]26'!E33-'[1]28b'!E107-'[1]28c'!E107</f>
        <v>0</v>
      </c>
      <c r="F107" s="25">
        <f>'[1]26'!F33-'[1]28b'!F107-'[1]28c'!F107</f>
        <v>0</v>
      </c>
      <c r="G107" s="25">
        <f>'[1]26'!G33-'[1]28b'!G107-'[1]28c'!G107</f>
        <v>0</v>
      </c>
      <c r="H107" s="25">
        <f>'[1]26'!H33-'[1]28b'!H107-'[1]28c'!H107</f>
        <v>0</v>
      </c>
    </row>
    <row r="108" spans="1:8" x14ac:dyDescent="0.25">
      <c r="A108" s="10">
        <v>103</v>
      </c>
      <c r="B108" s="27" t="s">
        <v>117</v>
      </c>
      <c r="C108" s="25">
        <f>'[1]26'!C34-'[1]28b'!C108-'[1]28c'!C108</f>
        <v>278740</v>
      </c>
      <c r="D108" s="25">
        <f>'[1]26'!D34-'[1]28b'!D108-'[1]28c'!D108</f>
        <v>78740</v>
      </c>
      <c r="E108" s="25">
        <f>'[1]26'!E34-'[1]28b'!E108-'[1]28c'!E108</f>
        <v>200000</v>
      </c>
      <c r="F108" s="25">
        <f>'[1]26'!F34-'[1]28b'!F108-'[1]28c'!F108</f>
        <v>0</v>
      </c>
      <c r="G108" s="25">
        <f>'[1]26'!G34-'[1]28b'!G108-'[1]28c'!G108</f>
        <v>0</v>
      </c>
      <c r="H108" s="25">
        <f>'[1]26'!H34-'[1]28b'!H108-'[1]28c'!H108</f>
        <v>0</v>
      </c>
    </row>
    <row r="109" spans="1:8" x14ac:dyDescent="0.25">
      <c r="A109" s="10">
        <v>104</v>
      </c>
      <c r="B109" s="27" t="s">
        <v>118</v>
      </c>
      <c r="C109" s="25">
        <f>'[1]26'!C35-'[1]28b'!C109-'[1]28c'!C109</f>
        <v>0</v>
      </c>
      <c r="D109" s="25">
        <f>'[1]26'!D35-'[1]28b'!D109-'[1]28c'!D109</f>
        <v>0</v>
      </c>
      <c r="E109" s="25">
        <f>'[1]26'!E35-'[1]28b'!E109-'[1]28c'!E109</f>
        <v>0</v>
      </c>
      <c r="F109" s="25">
        <f>'[1]26'!F35-'[1]28b'!F109-'[1]28c'!F109</f>
        <v>0</v>
      </c>
      <c r="G109" s="25">
        <f>'[1]26'!G35-'[1]28b'!G109-'[1]28c'!G109</f>
        <v>0</v>
      </c>
      <c r="H109" s="25">
        <f>'[1]26'!H35-'[1]28b'!H109-'[1]28c'!H109</f>
        <v>0</v>
      </c>
    </row>
    <row r="110" spans="1:8" ht="25.5" x14ac:dyDescent="0.25">
      <c r="A110" s="10">
        <v>105</v>
      </c>
      <c r="B110" s="27" t="s">
        <v>119</v>
      </c>
      <c r="C110" s="25">
        <f>'[1]26'!C36-'[1]28b'!C110-'[1]28c'!C110</f>
        <v>13888123</v>
      </c>
      <c r="D110" s="25">
        <f>'[1]26'!D36-'[1]28b'!D110-'[1]28c'!D110</f>
        <v>13834123</v>
      </c>
      <c r="E110" s="25">
        <f>'[1]26'!E36-'[1]28b'!E110-'[1]28c'!E110</f>
        <v>54000</v>
      </c>
      <c r="F110" s="25">
        <f>'[1]26'!F36-'[1]28b'!F110-'[1]28c'!F110</f>
        <v>0</v>
      </c>
      <c r="G110" s="25">
        <f>'[1]26'!G36-'[1]28b'!G110-'[1]28c'!G110</f>
        <v>0</v>
      </c>
      <c r="H110" s="25">
        <f>'[1]26'!H36-'[1]28b'!H110-'[1]28c'!H110</f>
        <v>0</v>
      </c>
    </row>
    <row r="111" spans="1:8" x14ac:dyDescent="0.25">
      <c r="A111" s="10">
        <v>106</v>
      </c>
      <c r="B111" s="28" t="s">
        <v>120</v>
      </c>
      <c r="C111" s="25">
        <f>'[1]26'!C37-'[1]28b'!C111-'[1]28c'!C111</f>
        <v>116369317</v>
      </c>
      <c r="D111" s="25">
        <f>'[1]26'!D37-'[1]28b'!D111-'[1]28c'!D111</f>
        <v>116115317</v>
      </c>
      <c r="E111" s="25">
        <f>'[1]26'!E37-'[1]28b'!E111-'[1]28c'!E111</f>
        <v>254000</v>
      </c>
      <c r="F111" s="25">
        <f>'[1]26'!F37-'[1]28b'!F111-'[1]28c'!F111</f>
        <v>0</v>
      </c>
      <c r="G111" s="25">
        <f>'[1]26'!G37-'[1]28b'!G111-'[1]28c'!G111</f>
        <v>0</v>
      </c>
      <c r="H111" s="25">
        <f>'[1]26'!H37-'[1]28b'!H111-'[1]28c'!H111</f>
        <v>0</v>
      </c>
    </row>
    <row r="112" spans="1:8" ht="25.5" x14ac:dyDescent="0.25">
      <c r="A112" s="10">
        <v>107</v>
      </c>
      <c r="B112" s="27" t="s">
        <v>121</v>
      </c>
      <c r="C112" s="29">
        <f>SUM(D112:H112)</f>
        <v>7516495</v>
      </c>
      <c r="D112" s="30">
        <v>7516495</v>
      </c>
      <c r="E112" s="25">
        <f>'[1]26'!E38-'[1]28b'!E112-'[1]28c'!E112</f>
        <v>0</v>
      </c>
      <c r="F112" s="25">
        <f>'[1]26'!F38-'[1]28b'!F112-'[1]28c'!F112</f>
        <v>0</v>
      </c>
      <c r="G112" s="25">
        <f>'[1]26'!G38-'[1]28b'!G112-'[1]28c'!G112</f>
        <v>0</v>
      </c>
      <c r="H112" s="25">
        <f>'[1]26'!H38-'[1]28b'!H112-'[1]28c'!H112</f>
        <v>0</v>
      </c>
    </row>
    <row r="113" spans="1:8" x14ac:dyDescent="0.25">
      <c r="A113" s="10">
        <v>108</v>
      </c>
      <c r="B113" s="27" t="s">
        <v>122</v>
      </c>
      <c r="C113" s="29">
        <f t="shared" ref="C113:C114" si="0">SUM(D113:H113)</f>
        <v>7500000</v>
      </c>
      <c r="D113" s="31">
        <f>SUM(D114:D115)</f>
        <v>7500000</v>
      </c>
      <c r="E113" s="25">
        <f>'[1]26'!E39-'[1]28b'!E113-'[1]28c'!E113</f>
        <v>0</v>
      </c>
      <c r="F113" s="25">
        <f>'[1]26'!F39-'[1]28b'!F113-'[1]28c'!F113</f>
        <v>0</v>
      </c>
      <c r="G113" s="25">
        <f>'[1]26'!G39-'[1]28b'!G113-'[1]28c'!G113</f>
        <v>0</v>
      </c>
      <c r="H113" s="25">
        <f>'[1]26'!H39-'[1]28b'!H113-'[1]28c'!H113</f>
        <v>0</v>
      </c>
    </row>
    <row r="114" spans="1:8" ht="25.5" x14ac:dyDescent="0.25">
      <c r="A114" s="10">
        <v>109</v>
      </c>
      <c r="B114" s="27" t="s">
        <v>123</v>
      </c>
      <c r="C114" s="29">
        <f t="shared" si="0"/>
        <v>7500000</v>
      </c>
      <c r="D114" s="31">
        <v>7500000</v>
      </c>
      <c r="E114" s="25">
        <f>'[1]26'!E40-'[1]28b'!E114-'[1]28c'!E114</f>
        <v>0</v>
      </c>
      <c r="F114" s="25">
        <f>'[1]26'!F40-'[1]28b'!F114-'[1]28c'!F114</f>
        <v>0</v>
      </c>
      <c r="G114" s="25">
        <f>'[1]26'!G40-'[1]28b'!G114-'[1]28c'!G114</f>
        <v>0</v>
      </c>
      <c r="H114" s="25">
        <f>'[1]26'!H40-'[1]28b'!H114-'[1]28c'!H114</f>
        <v>0</v>
      </c>
    </row>
    <row r="115" spans="1:8" x14ac:dyDescent="0.25">
      <c r="A115" s="10">
        <v>110</v>
      </c>
      <c r="B115" s="27" t="s">
        <v>124</v>
      </c>
      <c r="C115" s="25">
        <f>'[1]26'!C41-'[1]28b'!C115-'[1]28c'!C115</f>
        <v>0</v>
      </c>
      <c r="D115" s="25">
        <f>'[1]26'!D41-'[1]28b'!D115-'[1]28c'!D115</f>
        <v>0</v>
      </c>
      <c r="E115" s="25">
        <f>'[1]26'!E41-'[1]28b'!E115-'[1]28c'!E115</f>
        <v>0</v>
      </c>
      <c r="F115" s="25">
        <f>'[1]26'!F41-'[1]28b'!F115-'[1]28c'!F115</f>
        <v>0</v>
      </c>
      <c r="G115" s="25">
        <f>'[1]26'!G41-'[1]28b'!G115-'[1]28c'!G115</f>
        <v>0</v>
      </c>
      <c r="H115" s="25">
        <f>'[1]26'!H41-'[1]28b'!H115-'[1]28c'!H115</f>
        <v>0</v>
      </c>
    </row>
    <row r="116" spans="1:8" x14ac:dyDescent="0.25">
      <c r="A116" s="10">
        <v>111</v>
      </c>
      <c r="B116" s="28" t="s">
        <v>125</v>
      </c>
      <c r="C116" s="25">
        <f>'[1]26'!C42-'[1]28b'!C116-'[1]28c'!C116</f>
        <v>34733152</v>
      </c>
      <c r="D116" s="25">
        <f>'[1]26'!D42-'[1]28b'!D116-'[1]28c'!D116</f>
        <v>34733152</v>
      </c>
      <c r="E116" s="25">
        <f>'[1]26'!E42-'[1]28b'!E116-'[1]28c'!E116</f>
        <v>0</v>
      </c>
      <c r="F116" s="25">
        <f>'[1]26'!F42-'[1]28b'!F116-'[1]28c'!F116</f>
        <v>0</v>
      </c>
      <c r="G116" s="25">
        <f>'[1]26'!G42-'[1]28b'!G116-'[1]28c'!G116</f>
        <v>0</v>
      </c>
      <c r="H116" s="25">
        <f>'[1]26'!H42-'[1]28b'!H116-'[1]28c'!H116</f>
        <v>0</v>
      </c>
    </row>
    <row r="117" spans="1:8" x14ac:dyDescent="0.25">
      <c r="A117" s="10">
        <v>112</v>
      </c>
      <c r="B117" s="32" t="s">
        <v>126</v>
      </c>
      <c r="C117" s="25">
        <f>'[1]26'!C43-'[1]28b'!C117-'[1]28c'!C117</f>
        <v>1733730234</v>
      </c>
      <c r="D117" s="25">
        <f>'[1]26'!D43-'[1]28b'!D117-'[1]28c'!D117</f>
        <v>1076787138</v>
      </c>
      <c r="E117" s="25">
        <f>'[1]26'!E43-'[1]28b'!E117-'[1]28c'!E117</f>
        <v>230128948</v>
      </c>
      <c r="F117" s="25">
        <f>'[1]26'!F43-'[1]28b'!F117-'[1]28c'!F117</f>
        <v>196880374</v>
      </c>
      <c r="G117" s="25">
        <f>'[1]26'!G43-'[1]28b'!G117-'[1]28c'!G117</f>
        <v>71712656</v>
      </c>
      <c r="H117" s="25">
        <f>'[1]26'!H43-'[1]28b'!H117-'[1]28c'!H117</f>
        <v>158221118</v>
      </c>
    </row>
    <row r="118" spans="1:8" ht="25.5" x14ac:dyDescent="0.25">
      <c r="A118" s="10">
        <v>113</v>
      </c>
      <c r="B118" s="27" t="s">
        <v>127</v>
      </c>
      <c r="C118" s="25">
        <f>'[1]26'!C44-'[1]28b'!C118-'[1]28c'!C118</f>
        <v>18237164</v>
      </c>
      <c r="D118" s="25">
        <f>'[1]26'!D44-'[1]28b'!D118-'[1]28c'!D118</f>
        <v>18237164</v>
      </c>
      <c r="E118" s="25">
        <f>'[1]26'!E44-'[1]28b'!E118-'[1]28c'!E118</f>
        <v>0</v>
      </c>
      <c r="F118" s="25">
        <f>'[1]26'!F44-'[1]28b'!F118-'[1]28c'!F118</f>
        <v>0</v>
      </c>
      <c r="G118" s="25">
        <f>'[1]26'!G44-'[1]28b'!G118-'[1]28c'!G118</f>
        <v>0</v>
      </c>
      <c r="H118" s="25">
        <f>'[1]26'!H44-'[1]28b'!H118-'[1]28c'!H118</f>
        <v>0</v>
      </c>
    </row>
    <row r="119" spans="1:8" x14ac:dyDescent="0.25">
      <c r="A119" s="10">
        <v>114</v>
      </c>
      <c r="B119" s="27" t="s">
        <v>128</v>
      </c>
      <c r="C119" s="25">
        <f>'[1]26'!C45-'[1]28b'!C119-'[1]28c'!C119</f>
        <v>550504151</v>
      </c>
      <c r="D119" s="25">
        <f>'[1]26'!D45-'[1]28b'!D119-'[1]28c'!D119</f>
        <v>550504151</v>
      </c>
      <c r="E119" s="25">
        <f>'[1]26'!E45-'[1]28b'!E119-'[1]28c'!E119</f>
        <v>0</v>
      </c>
      <c r="F119" s="25">
        <f>'[1]26'!F45-'[1]28b'!F119-'[1]28c'!F119</f>
        <v>0</v>
      </c>
      <c r="G119" s="25">
        <f>'[1]26'!G45-'[1]28b'!G119-'[1]28c'!G119</f>
        <v>0</v>
      </c>
      <c r="H119" s="25">
        <f>'[1]26'!H45-'[1]28b'!H119-'[1]28c'!H119</f>
        <v>0</v>
      </c>
    </row>
    <row r="120" spans="1:8" x14ac:dyDescent="0.25">
      <c r="A120" s="10">
        <v>115</v>
      </c>
      <c r="B120" s="27" t="s">
        <v>129</v>
      </c>
      <c r="C120" s="25">
        <f>'[1]26'!C46-'[1]28b'!C120-'[1]28c'!C120</f>
        <v>568741315</v>
      </c>
      <c r="D120" s="25">
        <f>'[1]26'!D46-'[1]28b'!D120-'[1]28c'!D120</f>
        <v>568741315</v>
      </c>
      <c r="E120" s="25">
        <f>'[1]26'!E46-'[1]28b'!E120-'[1]28c'!E120</f>
        <v>0</v>
      </c>
      <c r="F120" s="25">
        <f>'[1]26'!F46-'[1]28b'!F120-'[1]28c'!F120</f>
        <v>0</v>
      </c>
      <c r="G120" s="25">
        <f>'[1]26'!G46-'[1]28b'!G120-'[1]28c'!G120</f>
        <v>0</v>
      </c>
      <c r="H120" s="25">
        <f>'[1]26'!H46-'[1]28b'!H120-'[1]28c'!H120</f>
        <v>0</v>
      </c>
    </row>
    <row r="121" spans="1:8" ht="15.75" thickBot="1" x14ac:dyDescent="0.3">
      <c r="A121" s="10">
        <v>116</v>
      </c>
      <c r="B121" s="33" t="s">
        <v>130</v>
      </c>
      <c r="C121" s="25">
        <f>'[1]26'!C47-'[1]28b'!C121-'[1]28c'!C121</f>
        <v>568741315</v>
      </c>
      <c r="D121" s="25">
        <f>'[1]26'!D47-'[1]28b'!D121-'[1]28c'!D121</f>
        <v>568741315</v>
      </c>
      <c r="E121" s="25">
        <f>'[1]26'!E47-'[1]28b'!E121-'[1]28c'!E121</f>
        <v>0</v>
      </c>
      <c r="F121" s="25">
        <f>'[1]26'!F47-'[1]28b'!F121-'[1]28c'!F121</f>
        <v>0</v>
      </c>
      <c r="G121" s="25">
        <f>'[1]26'!G47-'[1]28b'!G121-'[1]28c'!G121</f>
        <v>0</v>
      </c>
      <c r="H121" s="25">
        <f>'[1]26'!H47-'[1]28b'!H121-'[1]28c'!H121</f>
        <v>0</v>
      </c>
    </row>
    <row r="122" spans="1:8" ht="16.5" thickTop="1" thickBot="1" x14ac:dyDescent="0.3">
      <c r="A122" s="10">
        <v>117</v>
      </c>
      <c r="B122" s="34" t="s">
        <v>88</v>
      </c>
      <c r="C122" s="23">
        <f>'[1]26'!C48-'[1]28b'!C122-'[1]28c'!C122</f>
        <v>2302471549</v>
      </c>
      <c r="D122" s="23">
        <f>'[1]26'!D48-'[1]28b'!D122-'[1]28c'!D122</f>
        <v>1645528453</v>
      </c>
      <c r="E122" s="23">
        <f>'[1]26'!E48-'[1]28b'!E122-'[1]28c'!E122</f>
        <v>230128948</v>
      </c>
      <c r="F122" s="23">
        <f>'[1]26'!F48-'[1]28b'!F122-'[1]28c'!F122</f>
        <v>196880374</v>
      </c>
      <c r="G122" s="23">
        <f>'[1]26'!G48-'[1]28b'!G122-'[1]28c'!G122</f>
        <v>71712656</v>
      </c>
      <c r="H122" s="23">
        <f>'[1]26'!H48-'[1]28b'!H122-'[1]28c'!H122</f>
        <v>158221118</v>
      </c>
    </row>
    <row r="123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9.a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2021-05-31T09:59:27Z</dcterms:created>
  <dcterms:modified xsi:type="dcterms:W3CDTF">2021-05-31T09:59:58Z</dcterms:modified>
</cp:coreProperties>
</file>