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710F2C1A-E257-4FBF-BBC3-DB790ACD9A41}" xr6:coauthVersionLast="43" xr6:coauthVersionMax="43" xr10:uidLastSave="{00000000-0000-0000-0000-000000000000}"/>
  <bookViews>
    <workbookView xWindow="-120" yWindow="-120" windowWidth="21840" windowHeight="13140" xr2:uid="{A3C10934-3A6E-4167-814E-58EE1BE381DD}"/>
  </bookViews>
  <sheets>
    <sheet name="5.sz. melléklet" sheetId="1" r:id="rId1"/>
  </sheets>
  <externalReferences>
    <externalReference r:id="rId2"/>
  </externalReferences>
  <definedNames>
    <definedName name="_xlnm.Print_Area" localSheetId="0">'5.sz. melléklet'!$A$1:$H$12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H11" i="1" s="1"/>
  <c r="E11" i="1"/>
  <c r="D11" i="1"/>
  <c r="G10" i="1"/>
  <c r="F10" i="1"/>
  <c r="H10" i="1" s="1"/>
  <c r="E10" i="1"/>
  <c r="D10" i="1"/>
  <c r="G9" i="1"/>
  <c r="G12" i="1" s="1"/>
  <c r="F9" i="1"/>
  <c r="F12" i="1" s="1"/>
  <c r="H12" i="1" s="1"/>
  <c r="E9" i="1"/>
  <c r="E12" i="1" s="1"/>
  <c r="D9" i="1"/>
  <c r="D12" i="1" s="1"/>
  <c r="H2" i="1"/>
  <c r="H9" i="1" l="1"/>
</calcChain>
</file>

<file path=xl/sharedStrings.xml><?xml version="1.0" encoding="utf-8"?>
<sst xmlns="http://schemas.openxmlformats.org/spreadsheetml/2006/main" count="29" uniqueCount="29">
  <si>
    <t>5. melléklet</t>
  </si>
  <si>
    <t>Balatonakali Önkormányzat felhalmozási kiadásai</t>
  </si>
  <si>
    <t>adatok Ft-ban</t>
  </si>
  <si>
    <t>Sor-   sz</t>
  </si>
  <si>
    <t>Megnevezés</t>
  </si>
  <si>
    <t>Rovat száma</t>
  </si>
  <si>
    <t>2018. évi előirányzat</t>
  </si>
  <si>
    <r>
      <t xml:space="preserve">2018. évi mód.előir. </t>
    </r>
    <r>
      <rPr>
        <sz val="8"/>
        <rFont val="Times New Roman"/>
        <family val="1"/>
        <charset val="238"/>
      </rPr>
      <t>(2018.X.04.)</t>
    </r>
  </si>
  <si>
    <r>
      <t xml:space="preserve">2018. évi mód.előir. </t>
    </r>
    <r>
      <rPr>
        <sz val="8"/>
        <rFont val="Times New Roman"/>
        <family val="1"/>
        <charset val="238"/>
      </rPr>
      <t>(2018.XI.30)</t>
    </r>
  </si>
  <si>
    <r>
      <t xml:space="preserve">2018. évi mód.előir. </t>
    </r>
    <r>
      <rPr>
        <sz val="8"/>
        <rFont val="Times New Roman"/>
        <family val="1"/>
        <charset val="238"/>
      </rPr>
      <t>(2019.V.06)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</si>
  <si>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</si>
  <si>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</si>
  <si>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</si>
  <si>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</si>
  <si>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</si>
  <si>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</si>
  <si>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</si>
  <si>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</si>
  <si>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H.</t>
  </si>
  <si>
    <t>1.</t>
  </si>
  <si>
    <t>Beruházások</t>
  </si>
  <si>
    <t>K6</t>
  </si>
  <si>
    <t>2.</t>
  </si>
  <si>
    <t>Felújítások</t>
  </si>
  <si>
    <t>K7</t>
  </si>
  <si>
    <t>3.</t>
  </si>
  <si>
    <t>Egyéb felhalmozási célú kiadások</t>
  </si>
  <si>
    <t>K8</t>
  </si>
  <si>
    <t>Felhalmozási kiadások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</si>
</sst>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1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/>
    </xf>
    <xf numFmtId="9" fontId="1" fillId="0" borderId="10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9" fontId="1" fillId="0" borderId="16" xfId="0" applyNumberFormat="1" applyFont="1" applyBorder="1" applyAlignment="1">
      <alignment horizontal="right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right" vertical="center"/>
    </xf>
    <xf numFmtId="9" fontId="4" fillId="2" borderId="20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8">
          <cell r="D38">
            <v>220629529</v>
          </cell>
          <cell r="E38">
            <v>209406332</v>
          </cell>
          <cell r="F38">
            <v>205542332</v>
          </cell>
          <cell r="G38">
            <v>204242332</v>
          </cell>
        </row>
        <row r="45">
          <cell r="D45">
            <v>27864000</v>
          </cell>
          <cell r="E45">
            <v>40181000</v>
          </cell>
          <cell r="F45">
            <v>44091000</v>
          </cell>
          <cell r="G45">
            <v>45454500</v>
          </cell>
        </row>
        <row r="48">
          <cell r="D48">
            <v>1500000</v>
          </cell>
          <cell r="E48">
            <v>1500000</v>
          </cell>
          <cell r="F48">
            <v>2228000</v>
          </cell>
          <cell r="G48">
            <v>2482000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C10DE-DFB3-474C-8657-481979BF6A9D}">
  <dimension ref="A1:J13"/>
  <sheetViews>
    <sheetView tabSelected="1" zoomScaleNormal="100" workbookViewId="0"/>
  </sheetViews>
  <sheetFormatPr defaultRowHeight="12.75" x14ac:dyDescent="0.2"/>
  <cols>
    <col min="1" max="1" width="5.7109375" customWidth="1"/>
    <col min="2" max="2" width="27.7109375" customWidth="1"/>
    <col min="3" max="3" width="5.7109375" customWidth="1"/>
    <col min="4" max="7" width="9.7109375" customWidth="1"/>
    <col min="8" max="8" width="9.140625" customWidth="1"/>
  </cols>
  <sheetData>
    <row r="1" spans="1:10" s="1" customFormat="1" ht="15" customHeight="1" x14ac:dyDescent="0.2">
      <c r="B1" s="2"/>
      <c r="C1" s="2"/>
      <c r="D1" s="2"/>
      <c r="E1" s="2"/>
      <c r="F1" s="2"/>
      <c r="G1" s="2"/>
      <c r="H1" s="3" t="s">
        <v>0</v>
      </c>
    </row>
    <row r="2" spans="1:10" s="1" customFormat="1" ht="15" customHeight="1" x14ac:dyDescent="0.2">
      <c r="A2" s="2"/>
      <c r="B2" s="2"/>
      <c r="C2" s="2"/>
      <c r="D2" s="2"/>
      <c r="E2" s="2"/>
      <c r="F2" s="2"/>
      <c r="G2" s="2"/>
      <c r="H2" s="3" t="str">
        <f>'[1]1.sz. melléklet'!G2</f>
        <v>az 5/2019. (V.06.) önkormányzati rendelethez</v>
      </c>
    </row>
    <row r="3" spans="1:10" s="1" customFormat="1" ht="15" customHeight="1" x14ac:dyDescent="0.2">
      <c r="A3" s="4"/>
      <c r="B3" s="5"/>
      <c r="C3" s="5"/>
      <c r="D3" s="5"/>
    </row>
    <row r="4" spans="1:10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7"/>
    </row>
    <row r="5" spans="1:10" s="1" customFormat="1" ht="15" customHeight="1" x14ac:dyDescent="0.2">
      <c r="A5" s="5"/>
      <c r="B5" s="5"/>
      <c r="C5" s="5"/>
      <c r="D5" s="5"/>
      <c r="E5" s="5"/>
      <c r="F5" s="5"/>
      <c r="G5" s="5"/>
    </row>
    <row r="6" spans="1:10" s="1" customFormat="1" ht="15" customHeight="1" thickBot="1" x14ac:dyDescent="0.25">
      <c r="A6" s="4"/>
      <c r="B6" s="4"/>
      <c r="C6" s="4"/>
      <c r="D6" s="8"/>
      <c r="E6" s="8"/>
      <c r="F6" s="8"/>
      <c r="G6" s="8"/>
      <c r="H6" s="9" t="s">
        <v>2</v>
      </c>
    </row>
    <row r="7" spans="1:10" s="1" customFormat="1" ht="36.75" customHeight="1" thickTop="1" x14ac:dyDescent="0.2">
      <c r="A7" s="10" t="s">
        <v>3</v>
      </c>
      <c r="B7" s="11" t="s">
        <v>4</v>
      </c>
      <c r="C7" s="12" t="s">
        <v>5</v>
      </c>
      <c r="D7" s="12" t="s">
        <v>6</v>
      </c>
      <c r="E7" s="12" t="s">
        <v>7</v>
      </c>
      <c r="F7" s="12" t="s">
        <v>8</v>
      </c>
      <c r="G7" s="12" t="s">
        <v>9</v>
      </c>
      <c r="H7" s="13" t="s">
        <v>10</v>
      </c>
    </row>
    <row r="8" spans="1:10" s="1" customFormat="1" ht="15" customHeight="1" thickBot="1" x14ac:dyDescent="0.25">
      <c r="A8" s="14" t="s">
        <v>11</v>
      </c>
      <c r="B8" s="15" t="s">
        <v>12</v>
      </c>
      <c r="C8" s="16" t="s">
        <v>13</v>
      </c>
      <c r="D8" s="16" t="s">
        <v>14</v>
      </c>
      <c r="E8" s="16" t="s">
        <v>15</v>
      </c>
      <c r="F8" s="17" t="s">
        <v>16</v>
      </c>
      <c r="G8" s="17" t="s">
        <v>17</v>
      </c>
      <c r="H8" s="18" t="s">
        <v>18</v>
      </c>
    </row>
    <row r="9" spans="1:10" s="1" customFormat="1" ht="15" customHeight="1" thickTop="1" x14ac:dyDescent="0.2">
      <c r="A9" s="19" t="s">
        <v>19</v>
      </c>
      <c r="B9" s="20" t="s">
        <v>20</v>
      </c>
      <c r="C9" s="20" t="s">
        <v>21</v>
      </c>
      <c r="D9" s="21">
        <f>'[1]7.sz. melléklet'!D38</f>
        <v>220629529</v>
      </c>
      <c r="E9" s="21">
        <f>'[1]7.sz. melléklet'!E38</f>
        <v>209406332</v>
      </c>
      <c r="F9" s="21">
        <f>'[1]7.sz. melléklet'!F38</f>
        <v>205542332</v>
      </c>
      <c r="G9" s="21">
        <f>'[1]7.sz. melléklet'!G38</f>
        <v>204242332</v>
      </c>
      <c r="H9" s="22">
        <f>F9/D9</f>
        <v>0.93161750800818688</v>
      </c>
    </row>
    <row r="10" spans="1:10" s="1" customFormat="1" ht="15" customHeight="1" x14ac:dyDescent="0.2">
      <c r="A10" s="23" t="s">
        <v>22</v>
      </c>
      <c r="B10" s="24" t="s">
        <v>23</v>
      </c>
      <c r="C10" s="24" t="s">
        <v>24</v>
      </c>
      <c r="D10" s="25">
        <f>'[1]7.sz. melléklet'!D45</f>
        <v>27864000</v>
      </c>
      <c r="E10" s="25">
        <f>'[1]7.sz. melléklet'!E45</f>
        <v>40181000</v>
      </c>
      <c r="F10" s="25">
        <f>'[1]7.sz. melléklet'!F45</f>
        <v>44091000</v>
      </c>
      <c r="G10" s="25">
        <f>'[1]7.sz. melléklet'!G45</f>
        <v>45454500</v>
      </c>
      <c r="H10" s="22">
        <f>F10/D10</f>
        <v>1.5823643410852712</v>
      </c>
      <c r="J10" s="26"/>
    </row>
    <row r="11" spans="1:10" s="1" customFormat="1" ht="15" customHeight="1" thickBot="1" x14ac:dyDescent="0.25">
      <c r="A11" s="27" t="s">
        <v>25</v>
      </c>
      <c r="B11" s="28" t="s">
        <v>26</v>
      </c>
      <c r="C11" s="28" t="s">
        <v>27</v>
      </c>
      <c r="D11" s="29">
        <f>'[1]7.sz. melléklet'!D48</f>
        <v>1500000</v>
      </c>
      <c r="E11" s="29">
        <f>'[1]7.sz. melléklet'!E48</f>
        <v>1500000</v>
      </c>
      <c r="F11" s="29">
        <f>'[1]7.sz. melléklet'!F48</f>
        <v>2228000</v>
      </c>
      <c r="G11" s="29">
        <f>'[1]7.sz. melléklet'!G48</f>
        <v>2482000</v>
      </c>
      <c r="H11" s="30">
        <f t="shared" ref="H11:H12" si="0">F11/D11</f>
        <v>1.4853333333333334</v>
      </c>
      <c r="I11" s="26"/>
    </row>
    <row r="12" spans="1:10" s="1" customFormat="1" ht="15" customHeight="1" thickTop="1" thickBot="1" x14ac:dyDescent="0.25">
      <c r="A12" s="31" t="s">
        <v>28</v>
      </c>
      <c r="B12" s="32"/>
      <c r="C12" s="33"/>
      <c r="D12" s="34">
        <f>SUM(D9:D11)</f>
        <v>249993529</v>
      </c>
      <c r="E12" s="34">
        <f t="shared" ref="E12:G12" si="1">SUM(E9:E11)</f>
        <v>251087332</v>
      </c>
      <c r="F12" s="34">
        <f t="shared" si="1"/>
        <v>251861332</v>
      </c>
      <c r="G12" s="34">
        <f t="shared" si="1"/>
        <v>252178832</v>
      </c>
      <c r="H12" s="35">
        <f t="shared" si="0"/>
        <v>1.007471405389857</v>
      </c>
    </row>
    <row r="13" spans="1:10" ht="13.5" thickTop="1" x14ac:dyDescent="0.2"/>
  </sheetData>
  <sheetProtection selectLockedCells="1" selectUnlockedCells="1"/>
  <mergeCells count="2">
    <mergeCell ref="A4:I4"/>
    <mergeCell ref="A12:C12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5.sz. melléklet</vt:lpstr>
      <vt:lpstr>'5.sz.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2019-05-03T10:58:04Z</dcterms:created>
  <dcterms:modified xsi:type="dcterms:W3CDTF">2019-05-03T10:58:14Z</dcterms:modified>
</cp:coreProperties>
</file>