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F707B729-1058-48B6-B904-9C8B6AC613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G40" i="1" l="1"/>
  <c r="G36" i="1"/>
  <c r="G31" i="1"/>
  <c r="C40" i="1" l="1"/>
  <c r="C30" i="1"/>
  <c r="C12" i="1"/>
  <c r="C13" i="1"/>
  <c r="C14" i="1"/>
  <c r="C15" i="1" l="1"/>
  <c r="D36" i="1"/>
  <c r="E36" i="1"/>
  <c r="F36" i="1"/>
  <c r="D31" i="1"/>
  <c r="E31" i="1"/>
  <c r="F31" i="1"/>
  <c r="D26" i="1"/>
  <c r="E26" i="1"/>
  <c r="F26" i="1"/>
  <c r="G26" i="1"/>
  <c r="D15" i="1"/>
  <c r="E15" i="1"/>
  <c r="F15" i="1"/>
  <c r="G15" i="1"/>
  <c r="G28" i="1" s="1"/>
  <c r="G43" i="1" s="1"/>
  <c r="D28" i="1"/>
  <c r="C55" i="1"/>
  <c r="C51" i="1"/>
  <c r="C36" i="1"/>
  <c r="C31" i="1"/>
  <c r="C26" i="1"/>
  <c r="E28" i="1"/>
  <c r="C28" i="1" l="1"/>
  <c r="C43" i="1" s="1"/>
  <c r="E43" i="1"/>
  <c r="D43" i="1"/>
  <c r="C58" i="1"/>
  <c r="F28" i="1"/>
  <c r="F43" i="1" s="1"/>
</calcChain>
</file>

<file path=xl/sharedStrings.xml><?xml version="1.0" encoding="utf-8"?>
<sst xmlns="http://schemas.openxmlformats.org/spreadsheetml/2006/main" count="79" uniqueCount="79">
  <si>
    <t xml:space="preserve">ESZKÖZÖK </t>
  </si>
  <si>
    <t>FORRÁSOK</t>
  </si>
  <si>
    <t>Forgalom képtelen törzsvagyon</t>
  </si>
  <si>
    <t>Üzleti vagyon</t>
  </si>
  <si>
    <t>A</t>
  </si>
  <si>
    <t>B</t>
  </si>
  <si>
    <t>C</t>
  </si>
  <si>
    <t>D</t>
  </si>
  <si>
    <t>E</t>
  </si>
  <si>
    <t>F</t>
  </si>
  <si>
    <t>A Veszprém Megyei Önkormányzat vagyonkimutatása</t>
  </si>
  <si>
    <t/>
  </si>
  <si>
    <t>ESZKÖZÖK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</si>
  <si>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</si>
  <si>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</si>
  <si>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</si>
  <si>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</si>
  <si>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</si>
  <si>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>A/III/1a        - ebből: tartós részesedések jegybankban</t>
  </si>
  <si>
    <t>A/III/2a        - ebből: államkötvények</t>
  </si>
  <si>
    <t>A/III/2b        - ebből: helyi önkormányzatok kötvényei</t>
  </si>
  <si>
    <t>A/III/3        Befektetett pénzügyi eszközök értékhelyesbítése</t>
  </si>
  <si>
    <t>G/I        Nemzeti vagyon induláskori értéke</t>
  </si>
  <si>
    <t>A/I        Immateriális javak</t>
  </si>
  <si>
    <t>A/II        Tárgyi eszközök (=A/II/1+...+A/II/5)</t>
  </si>
  <si>
    <t>A/III        Befektetett pénzügyi eszközök (=A/III/1+A/III/2+A/III/3)</t>
  </si>
  <si>
    <t>A)        NEMZETI VAGYONBA TARTOZÓ BEFEKTETETT ESZKÖZÖK (=A/I+A/II+A/III+A/IV)</t>
  </si>
  <si>
    <t>A/III/1        Tartós részesedések</t>
  </si>
  <si>
    <t xml:space="preserve">A/III/2        Tartós hitelviszonyt megtestesítő értékpapírok </t>
  </si>
  <si>
    <t>B)        NEMZETI VAGYONBA TARTOZÓ FORGÓESZKÖZÖK (= B/I+B/II)</t>
  </si>
  <si>
    <t>C)        PÉNZESZKÖZÖK (=C/I+…+C/V)</t>
  </si>
  <si>
    <t>D)        KÖVETELÉSEK (=D/I+D/II+D/III)</t>
  </si>
  <si>
    <t>ESZKÖZÖK ÖSSZESEN (=A+B+C+D+E+F)</t>
  </si>
  <si>
    <t>G)        SAJÁT TŐKE (=G/I+…+G/VI)</t>
  </si>
  <si>
    <t>H)        KÖTELEZETTSÉGEK (=H/I+H/II+H/III)</t>
  </si>
  <si>
    <t>FORRÁSOK ÖSSZESEN (=G+H+I+J+K)</t>
  </si>
  <si>
    <t>H/I        Költségvetési évben esedékes kötelezettségek</t>
  </si>
  <si>
    <t>F)        AKTÍV IDŐBELI ELHATÁROLÁSOK</t>
  </si>
  <si>
    <t>B/I        Készletek</t>
  </si>
  <si>
    <t xml:space="preserve">A/IV        Koncesszióba, vagyonkezelésbe adott eszközök </t>
  </si>
  <si>
    <t>D/I        Költségvetési évben esedékes követelések</t>
  </si>
  <si>
    <t>B/II       Értékpapírok</t>
  </si>
  <si>
    <t>G/II       Nemzeti vagyon változásai</t>
  </si>
  <si>
    <t>G/III      Egyéb eszközök induláskori értéke és változásai</t>
  </si>
  <si>
    <t>G/IV     Felhalmozott eredmény</t>
  </si>
  <si>
    <t>G/V      Eszközök értékhelyesbítésének forrása</t>
  </si>
  <si>
    <t>G/VI     Mérleg szerinti eredmény</t>
  </si>
  <si>
    <t xml:space="preserve">H/II       Költségvetési évet követően esedékes kötelezettségek </t>
  </si>
  <si>
    <t xml:space="preserve">H/III      Kötelezettség jellegű sajátos elszámolások </t>
  </si>
  <si>
    <t>D/II       Költségvetési évet követően esedékes követelések</t>
  </si>
  <si>
    <t>D/III      Követelés jellegű sajátos elszámolások</t>
  </si>
  <si>
    <t>C/II       Pénztárak, csekkek, betétkönyvek</t>
  </si>
  <si>
    <t>C/III      Forintszámlák</t>
  </si>
  <si>
    <t>C/IV     Devizaszámlák</t>
  </si>
  <si>
    <t>Korlátozottan forgalomképes vagyon</t>
  </si>
  <si>
    <t>Nemzet-gazdasági szempontból kiemelt jelentőségű törzsvagyon</t>
  </si>
  <si>
    <t>KÖNYVVITELI MÉRLEGEN KÍVÜLI TÉTELEK</t>
  </si>
  <si>
    <t>- "0"-ra leírt, de használatban levő eszközök állománya bruttó értéken</t>
  </si>
  <si>
    <t>- használatban lévő kisértékű immateriális javak állománya</t>
  </si>
  <si>
    <t>- használatban lévő kisértékű tárgyi eszközök állománya</t>
  </si>
  <si>
    <t>- használatban lévő készletek állománya</t>
  </si>
  <si>
    <t>- a 01-02. számlacsoportban nyilvántartott eszközök állománya</t>
  </si>
  <si>
    <t>Bruttó érték</t>
  </si>
  <si>
    <t>I)        KINCSTÁRI SZÁMLAVEZETÉSSEL KAPCSOLATOS ELSZÁMOLÁSOK</t>
  </si>
  <si>
    <t>J)        PASSZÍV IDŐBELI ELHATÁROLÁSOK</t>
  </si>
  <si>
    <t>adatok Ft-ban</t>
  </si>
  <si>
    <t>E)        EGYÉB SAJÁTOS ELSZÁMOLÁSOK</t>
  </si>
  <si>
    <t>2020. december 31-i bruttó értéken</t>
  </si>
  <si>
    <t>2020. év</t>
  </si>
  <si>
    <t>- A nemzeti vagyonról szóló 2011. évi CXCVI. Törvény 1. § (2) bekezdés g) és h) pontja szerinti kulturális javak és régészeti leletek (bekerülési érték nélküli)</t>
  </si>
  <si>
    <t>- Függő követelések</t>
  </si>
  <si>
    <t>- Függő kötelezettségek</t>
  </si>
  <si>
    <t>- Biztos jövőbeni követelések</t>
  </si>
  <si>
    <t>C/I        Lekötött bankbetétek</t>
  </si>
  <si>
    <t>A/III/1b        - ebből: tartós részesedések nem pénzügyi vállakozásban</t>
  </si>
  <si>
    <t>A/III/1e        - ebből: egyéb tartós részesedések</t>
  </si>
  <si>
    <t>A/III/1c        - ebből: tartós részesedések pénzügyi vállalkozásban</t>
  </si>
  <si>
    <t>A/III/1d        - ebből: tartós részesedések társulásban</t>
  </si>
  <si>
    <t>14.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</si>
</sst>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\-??\ _F_t_-;_-@_-"/>
    <numFmt numFmtId="165" formatCode="_-* #,##0\ _F_t_-;\-* #,##0\ _F_t_-;_-* \-??\ _F_t_-;_-@_-"/>
    <numFmt numFmtId="166" formatCode="_-* #,##0\ _F_t_-;\-* #,##0\ _F_t_-;_-* &quot;-&quot;??\ _F_t_-;_-@_-"/>
  </numFmts>
  <fonts count="25" x14ac:knownFonts="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7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6" borderId="5" applyNumberFormat="0" applyAlignment="0" applyProtection="0"/>
    <xf numFmtId="164" fontId="1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7" fillId="17" borderId="7" applyNumberForma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0" fillId="4" borderId="0" applyNumberFormat="0" applyBorder="0" applyAlignment="0" applyProtection="0"/>
    <xf numFmtId="0" fontId="11" fillId="22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3" borderId="0" applyNumberFormat="0" applyBorder="0" applyAlignment="0" applyProtection="0"/>
    <xf numFmtId="0" fontId="16" fillId="22" borderId="1" applyNumberFormat="0" applyAlignment="0" applyProtection="0"/>
  </cellStyleXfs>
  <cellXfs count="36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 vertical="top"/>
    </xf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center" vertical="center"/>
    </xf>
    <xf numFmtId="165" fontId="19" fillId="0" borderId="10" xfId="26" applyNumberFormat="1" applyFont="1" applyBorder="1"/>
    <xf numFmtId="165" fontId="18" fillId="0" borderId="10" xfId="26" applyNumberFormat="1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vertical="top"/>
    </xf>
    <xf numFmtId="0" fontId="23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left" vertical="top" wrapText="1"/>
    </xf>
    <xf numFmtId="0" fontId="0" fillId="0" borderId="12" xfId="0" applyBorder="1"/>
    <xf numFmtId="165" fontId="19" fillId="0" borderId="12" xfId="26" applyNumberFormat="1" applyFont="1" applyBorder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justify" vertical="top" wrapText="1"/>
    </xf>
    <xf numFmtId="165" fontId="19" fillId="0" borderId="10" xfId="26" applyNumberFormat="1" applyFont="1" applyBorder="1" applyAlignment="1">
      <alignment vertical="center"/>
    </xf>
    <xf numFmtId="0" fontId="24" fillId="0" borderId="0" xfId="0" applyFont="1" applyAlignment="1">
      <alignment horizontal="left" vertical="top" wrapText="1"/>
    </xf>
    <xf numFmtId="165" fontId="19" fillId="0" borderId="0" xfId="26" applyNumberFormat="1" applyFont="1"/>
    <xf numFmtId="165" fontId="18" fillId="0" borderId="0" xfId="26" applyNumberFormat="1" applyFont="1"/>
    <xf numFmtId="0" fontId="23" fillId="0" borderId="14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left" vertical="top" wrapText="1"/>
    </xf>
    <xf numFmtId="166" fontId="23" fillId="0" borderId="14" xfId="26" applyNumberFormat="1" applyFont="1" applyBorder="1" applyAlignment="1">
      <alignment horizontal="left" vertical="top" wrapText="1"/>
    </xf>
    <xf numFmtId="166" fontId="24" fillId="0" borderId="13" xfId="26" applyNumberFormat="1" applyFont="1" applyBorder="1" applyAlignment="1">
      <alignment horizontal="left" vertical="top" wrapText="1"/>
    </xf>
    <xf numFmtId="166" fontId="24" fillId="0" borderId="10" xfId="26" applyNumberFormat="1" applyFont="1" applyBorder="1" applyAlignment="1">
      <alignment horizontal="left" vertical="top" wrapText="1"/>
    </xf>
    <xf numFmtId="165" fontId="19" fillId="0" borderId="10" xfId="26" applyNumberFormat="1" applyFont="1" applyFill="1" applyBorder="1"/>
    <xf numFmtId="0" fontId="18" fillId="0" borderId="0" xfId="0" applyFont="1" applyAlignment="1">
      <alignment horizontal="center" vertical="center" wrapText="1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lölőszín 1" xfId="30" builtinId="29" customBuiltin="1"/>
    <cellStyle name="Jelölőszín 2" xfId="31" builtinId="33" customBuiltin="1"/>
    <cellStyle name="Jelölőszín 3" xfId="32" builtinId="37" customBuiltin="1"/>
    <cellStyle name="Jelölőszín 4" xfId="33" builtinId="41" customBuiltin="1"/>
    <cellStyle name="Jelölőszín 5" xfId="34" builtinId="45" customBuiltin="1"/>
    <cellStyle name="Jelölőszín 6" xfId="35" builtinId="49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zoomScaleNormal="100" workbookViewId="0"/>
  </sheetViews>
  <sheetFormatPr defaultColWidth="9.109375" defaultRowHeight="13.2" x14ac:dyDescent="0.25"/>
  <cols>
    <col min="1" max="1" width="7.109375" style="4" customWidth="1"/>
    <col min="2" max="2" width="85.6640625" style="4" customWidth="1"/>
    <col min="3" max="3" width="14.5546875" style="4" customWidth="1"/>
    <col min="4" max="4" width="14.44140625" style="4" customWidth="1"/>
    <col min="5" max="5" width="12.6640625" style="4" customWidth="1"/>
    <col min="6" max="6" width="13.33203125" style="4" customWidth="1"/>
    <col min="7" max="7" width="14.6640625" style="4" customWidth="1"/>
    <col min="8" max="16384" width="9.109375" style="4"/>
  </cols>
  <sheetData>
    <row r="1" spans="1:8" x14ac:dyDescent="0.25">
      <c r="A1" s="2"/>
      <c r="B1" s="14"/>
      <c r="C1" s="14"/>
      <c r="G1" s="3" t="s">
        <v>78</v>
      </c>
      <c r="H1" s="3"/>
    </row>
    <row r="2" spans="1:8" x14ac:dyDescent="0.25">
      <c r="A2" s="2"/>
      <c r="B2" s="3"/>
      <c r="C2" s="3"/>
    </row>
    <row r="3" spans="1:8" ht="12.75" customHeight="1" x14ac:dyDescent="0.25">
      <c r="A3" s="35" t="s">
        <v>10</v>
      </c>
      <c r="B3" s="35"/>
      <c r="C3" s="35"/>
      <c r="D3" s="35"/>
      <c r="E3" s="35"/>
      <c r="F3" s="35"/>
      <c r="G3" s="35"/>
    </row>
    <row r="4" spans="1:8" ht="15" customHeight="1" x14ac:dyDescent="0.25">
      <c r="A4" s="35" t="s">
        <v>67</v>
      </c>
      <c r="B4" s="35"/>
      <c r="C4" s="35"/>
      <c r="D4" s="35"/>
      <c r="E4" s="35"/>
      <c r="F4" s="35"/>
      <c r="G4" s="35"/>
    </row>
    <row r="5" spans="1:8" x14ac:dyDescent="0.25">
      <c r="A5" s="6"/>
      <c r="B5" s="6"/>
      <c r="G5" s="13" t="s">
        <v>65</v>
      </c>
    </row>
    <row r="6" spans="1:8" ht="79.2" x14ac:dyDescent="0.25">
      <c r="A6" s="10"/>
      <c r="B6" s="10" t="s">
        <v>0</v>
      </c>
      <c r="C6" s="10" t="s">
        <v>68</v>
      </c>
      <c r="D6" s="9" t="s">
        <v>2</v>
      </c>
      <c r="E6" s="9" t="s">
        <v>55</v>
      </c>
      <c r="F6" s="9" t="s">
        <v>54</v>
      </c>
      <c r="G6" s="9" t="s">
        <v>3</v>
      </c>
    </row>
    <row r="7" spans="1:8" x14ac:dyDescent="0.25">
      <c r="A7" s="12"/>
      <c r="B7" s="12" t="s">
        <v>4</v>
      </c>
      <c r="C7" s="12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pans="1:8" ht="14.4" x14ac:dyDescent="0.3">
      <c r="A8" s="15" t="s">
        <v>11</v>
      </c>
      <c r="B8" s="16" t="s">
        <v>12</v>
      </c>
      <c r="C8" s="17"/>
      <c r="D8" s="18"/>
      <c r="E8" s="18"/>
      <c r="F8" s="18"/>
      <c r="G8" s="18"/>
    </row>
    <row r="9" spans="1:8" s="5" customFormat="1" x14ac:dyDescent="0.25">
      <c r="A9" s="19">
        <v>1</v>
      </c>
      <c r="B9" s="20" t="s">
        <v>23</v>
      </c>
      <c r="C9" s="8">
        <v>5960887</v>
      </c>
      <c r="D9" s="8"/>
      <c r="E9" s="8"/>
      <c r="F9" s="8"/>
      <c r="G9" s="8">
        <v>5960887</v>
      </c>
    </row>
    <row r="10" spans="1:8" x14ac:dyDescent="0.25">
      <c r="A10" s="21">
        <v>2</v>
      </c>
      <c r="B10" s="22" t="s">
        <v>13</v>
      </c>
      <c r="C10" s="7">
        <v>88561654</v>
      </c>
      <c r="D10" s="7"/>
      <c r="E10" s="7"/>
      <c r="F10" s="34">
        <v>63160886</v>
      </c>
      <c r="G10" s="34">
        <v>25400768</v>
      </c>
    </row>
    <row r="11" spans="1:8" x14ac:dyDescent="0.25">
      <c r="A11" s="21">
        <v>3</v>
      </c>
      <c r="B11" s="22" t="s">
        <v>14</v>
      </c>
      <c r="C11" s="7">
        <v>124010827</v>
      </c>
      <c r="D11" s="7"/>
      <c r="E11" s="7"/>
      <c r="F11" s="7"/>
      <c r="G11" s="7">
        <v>124010827</v>
      </c>
    </row>
    <row r="12" spans="1:8" x14ac:dyDescent="0.25">
      <c r="A12" s="21">
        <v>4</v>
      </c>
      <c r="B12" s="22" t="s">
        <v>15</v>
      </c>
      <c r="C12" s="7">
        <f t="shared" ref="C12:C14" si="0">SUM(D12:G12)</f>
        <v>0</v>
      </c>
      <c r="D12" s="7"/>
      <c r="E12" s="7"/>
      <c r="F12" s="7"/>
      <c r="G12" s="7">
        <v>0</v>
      </c>
    </row>
    <row r="13" spans="1:8" x14ac:dyDescent="0.25">
      <c r="A13" s="21">
        <v>5</v>
      </c>
      <c r="B13" s="22" t="s">
        <v>16</v>
      </c>
      <c r="C13" s="7">
        <f t="shared" si="0"/>
        <v>0</v>
      </c>
      <c r="D13" s="7"/>
      <c r="E13" s="7"/>
      <c r="F13" s="7"/>
      <c r="G13" s="7">
        <v>0</v>
      </c>
    </row>
    <row r="14" spans="1:8" x14ac:dyDescent="0.25">
      <c r="A14" s="21">
        <v>6</v>
      </c>
      <c r="B14" s="22" t="s">
        <v>17</v>
      </c>
      <c r="C14" s="7">
        <f t="shared" si="0"/>
        <v>0</v>
      </c>
      <c r="D14" s="7"/>
      <c r="E14" s="7"/>
      <c r="F14" s="7"/>
      <c r="G14" s="7">
        <v>0</v>
      </c>
    </row>
    <row r="15" spans="1:8" s="1" customFormat="1" x14ac:dyDescent="0.25">
      <c r="A15" s="19">
        <v>7</v>
      </c>
      <c r="B15" s="20" t="s">
        <v>24</v>
      </c>
      <c r="C15" s="8">
        <f>SUM(C10:C14)</f>
        <v>212572481</v>
      </c>
      <c r="D15" s="8">
        <f>SUM(D10:D14)</f>
        <v>0</v>
      </c>
      <c r="E15" s="8">
        <f>SUM(E10:E14)</f>
        <v>0</v>
      </c>
      <c r="F15" s="8">
        <f>SUM(F10:F14)</f>
        <v>63160886</v>
      </c>
      <c r="G15" s="8">
        <f>SUM(G10:G14)</f>
        <v>149411595</v>
      </c>
    </row>
    <row r="16" spans="1:8" x14ac:dyDescent="0.25">
      <c r="A16" s="21">
        <v>8</v>
      </c>
      <c r="B16" s="22" t="s">
        <v>27</v>
      </c>
      <c r="C16" s="7">
        <v>0</v>
      </c>
      <c r="D16" s="7"/>
      <c r="E16" s="7"/>
      <c r="F16" s="7">
        <v>0</v>
      </c>
      <c r="G16" s="7">
        <v>0</v>
      </c>
    </row>
    <row r="17" spans="1:7" x14ac:dyDescent="0.25">
      <c r="A17" s="21">
        <v>9</v>
      </c>
      <c r="B17" s="22" t="s">
        <v>18</v>
      </c>
      <c r="C17" s="7">
        <v>0</v>
      </c>
      <c r="D17" s="7"/>
      <c r="E17" s="7"/>
      <c r="F17" s="7"/>
      <c r="G17" s="7">
        <v>0</v>
      </c>
    </row>
    <row r="18" spans="1:7" x14ac:dyDescent="0.25">
      <c r="A18" s="21">
        <v>10</v>
      </c>
      <c r="B18" s="22" t="s">
        <v>74</v>
      </c>
      <c r="C18" s="7">
        <v>0</v>
      </c>
      <c r="D18" s="7"/>
      <c r="E18" s="7"/>
      <c r="F18" s="7"/>
      <c r="G18" s="7">
        <v>0</v>
      </c>
    </row>
    <row r="19" spans="1:7" x14ac:dyDescent="0.25">
      <c r="A19" s="21">
        <v>11</v>
      </c>
      <c r="B19" s="22" t="s">
        <v>76</v>
      </c>
      <c r="C19" s="7">
        <v>0</v>
      </c>
      <c r="D19" s="7"/>
      <c r="E19" s="7"/>
      <c r="F19" s="7"/>
      <c r="G19" s="7"/>
    </row>
    <row r="20" spans="1:7" x14ac:dyDescent="0.25">
      <c r="A20" s="21">
        <v>12</v>
      </c>
      <c r="B20" s="22" t="s">
        <v>77</v>
      </c>
      <c r="C20" s="7">
        <v>0</v>
      </c>
      <c r="D20" s="7"/>
      <c r="E20" s="7"/>
      <c r="F20" s="7"/>
      <c r="G20" s="7"/>
    </row>
    <row r="21" spans="1:7" x14ac:dyDescent="0.25">
      <c r="A21" s="21">
        <v>13</v>
      </c>
      <c r="B21" s="22" t="s">
        <v>75</v>
      </c>
      <c r="C21" s="7">
        <v>0</v>
      </c>
      <c r="D21" s="7"/>
      <c r="E21" s="7"/>
      <c r="F21" s="7"/>
      <c r="G21" s="7"/>
    </row>
    <row r="22" spans="1:7" x14ac:dyDescent="0.25">
      <c r="A22" s="21">
        <v>14</v>
      </c>
      <c r="B22" s="22" t="s">
        <v>28</v>
      </c>
      <c r="C22" s="7">
        <v>0</v>
      </c>
      <c r="D22" s="7"/>
      <c r="E22" s="7"/>
      <c r="F22" s="7"/>
      <c r="G22" s="7">
        <v>0</v>
      </c>
    </row>
    <row r="23" spans="1:7" x14ac:dyDescent="0.25">
      <c r="A23" s="21">
        <v>15</v>
      </c>
      <c r="B23" s="22" t="s">
        <v>19</v>
      </c>
      <c r="C23" s="7">
        <v>0</v>
      </c>
      <c r="D23" s="7"/>
      <c r="E23" s="7"/>
      <c r="F23" s="7"/>
      <c r="G23" s="7">
        <v>0</v>
      </c>
    </row>
    <row r="24" spans="1:7" x14ac:dyDescent="0.25">
      <c r="A24" s="21">
        <v>16</v>
      </c>
      <c r="B24" s="22" t="s">
        <v>20</v>
      </c>
      <c r="C24" s="7">
        <v>0</v>
      </c>
      <c r="D24" s="7"/>
      <c r="E24" s="7"/>
      <c r="F24" s="7"/>
      <c r="G24" s="7">
        <v>0</v>
      </c>
    </row>
    <row r="25" spans="1:7" s="1" customFormat="1" x14ac:dyDescent="0.25">
      <c r="A25" s="21">
        <v>17</v>
      </c>
      <c r="B25" s="22" t="s">
        <v>21</v>
      </c>
      <c r="C25" s="7">
        <v>0</v>
      </c>
      <c r="D25" s="7"/>
      <c r="E25" s="7"/>
      <c r="F25" s="7"/>
      <c r="G25" s="7">
        <v>0</v>
      </c>
    </row>
    <row r="26" spans="1:7" s="5" customFormat="1" x14ac:dyDescent="0.25">
      <c r="A26" s="19">
        <v>18</v>
      </c>
      <c r="B26" s="20" t="s">
        <v>25</v>
      </c>
      <c r="C26" s="8">
        <f>SUM(C16:C25)</f>
        <v>0</v>
      </c>
      <c r="D26" s="8">
        <f>SUM(D16:D25)</f>
        <v>0</v>
      </c>
      <c r="E26" s="8">
        <f>SUM(E16:E25)</f>
        <v>0</v>
      </c>
      <c r="F26" s="8">
        <f>SUM(F16:F25)</f>
        <v>0</v>
      </c>
      <c r="G26" s="8">
        <f>SUM(G16:G25)</f>
        <v>0</v>
      </c>
    </row>
    <row r="27" spans="1:7" s="5" customFormat="1" x14ac:dyDescent="0.25">
      <c r="A27" s="19">
        <v>19</v>
      </c>
      <c r="B27" s="20" t="s">
        <v>39</v>
      </c>
      <c r="C27" s="8">
        <v>0</v>
      </c>
      <c r="D27" s="8"/>
      <c r="E27" s="8"/>
      <c r="F27" s="8"/>
      <c r="G27" s="8">
        <v>0</v>
      </c>
    </row>
    <row r="28" spans="1:7" s="1" customFormat="1" x14ac:dyDescent="0.25">
      <c r="A28" s="19">
        <v>20</v>
      </c>
      <c r="B28" s="20" t="s">
        <v>26</v>
      </c>
      <c r="C28" s="8">
        <f>SUM(C26:C27,C15,C9)</f>
        <v>218533368</v>
      </c>
      <c r="D28" s="8">
        <f>SUM(D26:D27,D15,D9)</f>
        <v>0</v>
      </c>
      <c r="E28" s="8">
        <f>SUM(E26:E27,E15,E9)</f>
        <v>0</v>
      </c>
      <c r="F28" s="8">
        <f>SUM(F26:F27,F15,F9)</f>
        <v>63160886</v>
      </c>
      <c r="G28" s="8">
        <f>SUM(G26:G27,G15,G9)</f>
        <v>155372482</v>
      </c>
    </row>
    <row r="29" spans="1:7" s="5" customFormat="1" x14ac:dyDescent="0.25">
      <c r="A29" s="19">
        <v>21</v>
      </c>
      <c r="B29" s="20" t="s">
        <v>38</v>
      </c>
      <c r="C29" s="8">
        <v>6601095</v>
      </c>
      <c r="D29" s="8"/>
      <c r="E29" s="8"/>
      <c r="F29" s="8"/>
      <c r="G29" s="8">
        <v>6601095</v>
      </c>
    </row>
    <row r="30" spans="1:7" s="5" customFormat="1" x14ac:dyDescent="0.25">
      <c r="A30" s="19">
        <v>22</v>
      </c>
      <c r="B30" s="20" t="s">
        <v>41</v>
      </c>
      <c r="C30" s="8">
        <f>SUM(D30:G30)</f>
        <v>0</v>
      </c>
      <c r="D30" s="8"/>
      <c r="E30" s="8"/>
      <c r="F30" s="8"/>
      <c r="G30" s="8">
        <v>0</v>
      </c>
    </row>
    <row r="31" spans="1:7" s="5" customFormat="1" x14ac:dyDescent="0.25">
      <c r="A31" s="19">
        <v>23</v>
      </c>
      <c r="B31" s="20" t="s">
        <v>29</v>
      </c>
      <c r="C31" s="8">
        <f>SUM(C29:C30)</f>
        <v>6601095</v>
      </c>
      <c r="D31" s="8">
        <f>SUM(D29:D30)</f>
        <v>0</v>
      </c>
      <c r="E31" s="8">
        <f>SUM(E29:E30)</f>
        <v>0</v>
      </c>
      <c r="F31" s="8">
        <f>SUM(F29:F30)</f>
        <v>0</v>
      </c>
      <c r="G31" s="8">
        <f>SUM(G29:G30)</f>
        <v>6601095</v>
      </c>
    </row>
    <row r="32" spans="1:7" s="1" customFormat="1" x14ac:dyDescent="0.25">
      <c r="A32" s="21">
        <v>24</v>
      </c>
      <c r="B32" s="22" t="s">
        <v>73</v>
      </c>
      <c r="C32" s="7">
        <v>0</v>
      </c>
      <c r="D32" s="7"/>
      <c r="E32" s="7"/>
      <c r="F32" s="7"/>
      <c r="G32" s="7">
        <v>0</v>
      </c>
    </row>
    <row r="33" spans="1:7" x14ac:dyDescent="0.25">
      <c r="A33" s="21">
        <v>25</v>
      </c>
      <c r="B33" s="22" t="s">
        <v>51</v>
      </c>
      <c r="C33" s="7">
        <v>1017205</v>
      </c>
      <c r="D33" s="7"/>
      <c r="E33" s="7"/>
      <c r="F33" s="7"/>
      <c r="G33" s="7">
        <v>1017205</v>
      </c>
    </row>
    <row r="34" spans="1:7" x14ac:dyDescent="0.25">
      <c r="A34" s="21">
        <v>26</v>
      </c>
      <c r="B34" s="22" t="s">
        <v>52</v>
      </c>
      <c r="C34" s="7">
        <v>205968058</v>
      </c>
      <c r="D34" s="7"/>
      <c r="E34" s="7"/>
      <c r="F34" s="7"/>
      <c r="G34" s="7">
        <v>205968058</v>
      </c>
    </row>
    <row r="35" spans="1:7" x14ac:dyDescent="0.25">
      <c r="A35" s="21">
        <v>27</v>
      </c>
      <c r="B35" s="22" t="s">
        <v>53</v>
      </c>
      <c r="C35" s="7">
        <v>0</v>
      </c>
      <c r="D35" s="7"/>
      <c r="E35" s="7"/>
      <c r="F35" s="7"/>
      <c r="G35" s="7">
        <v>0</v>
      </c>
    </row>
    <row r="36" spans="1:7" s="5" customFormat="1" x14ac:dyDescent="0.25">
      <c r="A36" s="19">
        <v>28</v>
      </c>
      <c r="B36" s="20" t="s">
        <v>30</v>
      </c>
      <c r="C36" s="8">
        <f>SUM(C32:C35)</f>
        <v>206985263</v>
      </c>
      <c r="D36" s="8">
        <f>SUM(D32:D35)</f>
        <v>0</v>
      </c>
      <c r="E36" s="8">
        <f>SUM(E32:E35)</f>
        <v>0</v>
      </c>
      <c r="F36" s="8">
        <f>SUM(F32:F35)</f>
        <v>0</v>
      </c>
      <c r="G36" s="8">
        <f>SUM(G32:G35)</f>
        <v>206985263</v>
      </c>
    </row>
    <row r="37" spans="1:7" s="5" customFormat="1" x14ac:dyDescent="0.25">
      <c r="A37" s="19">
        <v>29</v>
      </c>
      <c r="B37" s="20" t="s">
        <v>40</v>
      </c>
      <c r="C37" s="8">
        <v>0</v>
      </c>
      <c r="D37" s="8"/>
      <c r="E37" s="8"/>
      <c r="F37" s="8"/>
      <c r="G37" s="8">
        <v>0</v>
      </c>
    </row>
    <row r="38" spans="1:7" s="5" customFormat="1" x14ac:dyDescent="0.25">
      <c r="A38" s="19">
        <v>30</v>
      </c>
      <c r="B38" s="20" t="s">
        <v>49</v>
      </c>
      <c r="C38" s="8">
        <v>0</v>
      </c>
      <c r="D38" s="8"/>
      <c r="E38" s="8"/>
      <c r="F38" s="8"/>
      <c r="G38" s="8">
        <v>0</v>
      </c>
    </row>
    <row r="39" spans="1:7" s="5" customFormat="1" x14ac:dyDescent="0.25">
      <c r="A39" s="19">
        <v>31</v>
      </c>
      <c r="B39" s="20" t="s">
        <v>50</v>
      </c>
      <c r="C39" s="8">
        <v>915000</v>
      </c>
      <c r="D39" s="8"/>
      <c r="E39" s="8"/>
      <c r="F39" s="8"/>
      <c r="G39" s="8">
        <v>915000</v>
      </c>
    </row>
    <row r="40" spans="1:7" s="5" customFormat="1" x14ac:dyDescent="0.25">
      <c r="A40" s="19">
        <v>32</v>
      </c>
      <c r="B40" s="20" t="s">
        <v>31</v>
      </c>
      <c r="C40" s="8">
        <f>SUM(C37:C39)</f>
        <v>915000</v>
      </c>
      <c r="D40" s="8"/>
      <c r="E40" s="8"/>
      <c r="F40" s="8"/>
      <c r="G40" s="8">
        <f>SUM(G37:G39)</f>
        <v>915000</v>
      </c>
    </row>
    <row r="41" spans="1:7" s="5" customFormat="1" x14ac:dyDescent="0.25">
      <c r="A41" s="19">
        <v>33</v>
      </c>
      <c r="B41" s="20" t="s">
        <v>66</v>
      </c>
      <c r="C41" s="8">
        <v>0</v>
      </c>
      <c r="D41" s="8"/>
      <c r="E41" s="8"/>
      <c r="F41" s="8"/>
      <c r="G41" s="8">
        <v>0</v>
      </c>
    </row>
    <row r="42" spans="1:7" s="5" customFormat="1" x14ac:dyDescent="0.25">
      <c r="A42" s="19">
        <v>34</v>
      </c>
      <c r="B42" s="20" t="s">
        <v>37</v>
      </c>
      <c r="C42" s="8">
        <v>1475520</v>
      </c>
      <c r="D42" s="8"/>
      <c r="E42" s="8"/>
      <c r="F42" s="8"/>
      <c r="G42" s="8">
        <v>1475520</v>
      </c>
    </row>
    <row r="43" spans="1:7" s="5" customFormat="1" x14ac:dyDescent="0.25">
      <c r="A43" s="19">
        <v>35</v>
      </c>
      <c r="B43" s="20" t="s">
        <v>32</v>
      </c>
      <c r="C43" s="8">
        <f>SUM(C28,C31,C36,C40:C42)</f>
        <v>434510246</v>
      </c>
      <c r="D43" s="8">
        <f>SUM(D28,D31,D36,D40:D42)</f>
        <v>0</v>
      </c>
      <c r="E43" s="8">
        <f>SUM(E28,E31,E36,E40:E42)</f>
        <v>0</v>
      </c>
      <c r="F43" s="8">
        <f>SUM(F28,F31,F36,F40:F42)</f>
        <v>63160886</v>
      </c>
      <c r="G43" s="8">
        <f>SUM(G28,G31,G36,G40,G41,G42)</f>
        <v>371349360</v>
      </c>
    </row>
    <row r="44" spans="1:7" s="5" customFormat="1" x14ac:dyDescent="0.25">
      <c r="A44" s="19">
        <v>36</v>
      </c>
      <c r="B44" s="20" t="s">
        <v>1</v>
      </c>
      <c r="C44" s="8"/>
      <c r="D44" s="28"/>
      <c r="E44" s="28"/>
      <c r="F44" s="28"/>
      <c r="G44" s="28"/>
    </row>
    <row r="45" spans="1:7" x14ac:dyDescent="0.25">
      <c r="A45" s="21">
        <v>37</v>
      </c>
      <c r="B45" s="22" t="s">
        <v>22</v>
      </c>
      <c r="C45" s="7">
        <v>205838236</v>
      </c>
      <c r="D45" s="27"/>
      <c r="E45" s="27"/>
      <c r="F45" s="27"/>
      <c r="G45" s="27"/>
    </row>
    <row r="46" spans="1:7" x14ac:dyDescent="0.25">
      <c r="A46" s="21">
        <v>38</v>
      </c>
      <c r="B46" s="22" t="s">
        <v>42</v>
      </c>
      <c r="C46" s="7">
        <v>0</v>
      </c>
      <c r="D46" s="27"/>
      <c r="E46" s="27"/>
      <c r="F46" s="27"/>
      <c r="G46" s="27"/>
    </row>
    <row r="47" spans="1:7" x14ac:dyDescent="0.25">
      <c r="A47" s="21">
        <v>39</v>
      </c>
      <c r="B47" s="22" t="s">
        <v>43</v>
      </c>
      <c r="C47" s="7">
        <v>93949337</v>
      </c>
      <c r="D47" s="27"/>
      <c r="E47" s="27"/>
      <c r="F47" s="27"/>
      <c r="G47" s="27"/>
    </row>
    <row r="48" spans="1:7" x14ac:dyDescent="0.25">
      <c r="A48" s="21">
        <v>40</v>
      </c>
      <c r="B48" s="22" t="s">
        <v>44</v>
      </c>
      <c r="C48" s="7">
        <v>-47448622</v>
      </c>
      <c r="D48" s="27"/>
      <c r="E48" s="27"/>
      <c r="F48" s="27"/>
      <c r="G48" s="27"/>
    </row>
    <row r="49" spans="1:7" x14ac:dyDescent="0.25">
      <c r="A49" s="21">
        <v>41</v>
      </c>
      <c r="B49" s="22" t="s">
        <v>45</v>
      </c>
      <c r="C49" s="7">
        <v>0</v>
      </c>
      <c r="D49" s="27"/>
      <c r="E49" s="27"/>
      <c r="F49" s="27"/>
      <c r="G49" s="27"/>
    </row>
    <row r="50" spans="1:7" x14ac:dyDescent="0.25">
      <c r="A50" s="21">
        <v>42</v>
      </c>
      <c r="B50" s="22" t="s">
        <v>46</v>
      </c>
      <c r="C50" s="7">
        <v>18005872</v>
      </c>
      <c r="D50" s="27"/>
      <c r="E50" s="27"/>
      <c r="F50" s="27"/>
      <c r="G50" s="27"/>
    </row>
    <row r="51" spans="1:7" s="5" customFormat="1" x14ac:dyDescent="0.25">
      <c r="A51" s="19">
        <v>43</v>
      </c>
      <c r="B51" s="20" t="s">
        <v>33</v>
      </c>
      <c r="C51" s="8">
        <f>SUM(C45:C50)</f>
        <v>270344823</v>
      </c>
      <c r="D51" s="28"/>
      <c r="E51" s="28"/>
      <c r="F51" s="28"/>
      <c r="G51" s="28"/>
    </row>
    <row r="52" spans="1:7" x14ac:dyDescent="0.25">
      <c r="A52" s="21">
        <v>44</v>
      </c>
      <c r="B52" s="22" t="s">
        <v>36</v>
      </c>
      <c r="C52" s="7">
        <v>211507</v>
      </c>
      <c r="D52" s="27"/>
      <c r="E52" s="27"/>
      <c r="F52" s="27"/>
      <c r="G52" s="27"/>
    </row>
    <row r="53" spans="1:7" x14ac:dyDescent="0.25">
      <c r="A53" s="21">
        <v>45</v>
      </c>
      <c r="B53" s="22" t="s">
        <v>47</v>
      </c>
      <c r="C53" s="7">
        <v>10792000</v>
      </c>
      <c r="D53" s="27"/>
      <c r="E53" s="27"/>
      <c r="F53" s="27"/>
      <c r="G53" s="27"/>
    </row>
    <row r="54" spans="1:7" x14ac:dyDescent="0.25">
      <c r="A54" s="21">
        <v>46</v>
      </c>
      <c r="B54" s="22" t="s">
        <v>48</v>
      </c>
      <c r="C54" s="7">
        <v>10889606</v>
      </c>
      <c r="D54" s="27"/>
      <c r="E54" s="27"/>
      <c r="F54" s="27"/>
      <c r="G54" s="27"/>
    </row>
    <row r="55" spans="1:7" s="5" customFormat="1" x14ac:dyDescent="0.25">
      <c r="A55" s="19">
        <v>47</v>
      </c>
      <c r="B55" s="20" t="s">
        <v>34</v>
      </c>
      <c r="C55" s="8">
        <f>SUM(C52:C54)</f>
        <v>21893113</v>
      </c>
      <c r="D55" s="28"/>
      <c r="E55" s="28"/>
      <c r="F55" s="28"/>
      <c r="G55" s="28"/>
    </row>
    <row r="56" spans="1:7" s="5" customFormat="1" x14ac:dyDescent="0.25">
      <c r="A56" s="19">
        <v>48</v>
      </c>
      <c r="B56" s="20" t="s">
        <v>63</v>
      </c>
      <c r="C56" s="8">
        <v>0</v>
      </c>
      <c r="D56" s="28"/>
      <c r="E56" s="28"/>
      <c r="F56" s="28"/>
      <c r="G56" s="28"/>
    </row>
    <row r="57" spans="1:7" s="5" customFormat="1" x14ac:dyDescent="0.25">
      <c r="A57" s="19">
        <v>49</v>
      </c>
      <c r="B57" s="20" t="s">
        <v>64</v>
      </c>
      <c r="C57" s="8">
        <v>19166449</v>
      </c>
      <c r="D57" s="28"/>
      <c r="E57" s="28"/>
      <c r="F57" s="28"/>
      <c r="G57" s="28"/>
    </row>
    <row r="58" spans="1:7" s="5" customFormat="1" x14ac:dyDescent="0.25">
      <c r="A58" s="19">
        <v>50</v>
      </c>
      <c r="B58" s="20" t="s">
        <v>35</v>
      </c>
      <c r="C58" s="8">
        <f>SUM(C51,C55:C57)</f>
        <v>311404385</v>
      </c>
      <c r="D58" s="28"/>
      <c r="E58" s="28"/>
      <c r="F58" s="28"/>
      <c r="G58" s="28"/>
    </row>
    <row r="61" spans="1:7" x14ac:dyDescent="0.25">
      <c r="A61" s="31">
        <v>51</v>
      </c>
      <c r="B61" s="30" t="s">
        <v>56</v>
      </c>
      <c r="C61" s="29" t="s">
        <v>62</v>
      </c>
      <c r="D61" s="26"/>
    </row>
    <row r="62" spans="1:7" x14ac:dyDescent="0.25">
      <c r="A62" s="32">
        <v>52</v>
      </c>
      <c r="B62" s="22" t="s">
        <v>57</v>
      </c>
      <c r="C62" s="7">
        <v>85725550</v>
      </c>
      <c r="D62" s="26"/>
    </row>
    <row r="63" spans="1:7" x14ac:dyDescent="0.25">
      <c r="A63" s="33">
        <v>53</v>
      </c>
      <c r="B63" s="23" t="s">
        <v>58</v>
      </c>
      <c r="C63" s="7">
        <v>146465</v>
      </c>
      <c r="D63" s="27"/>
    </row>
    <row r="64" spans="1:7" x14ac:dyDescent="0.25">
      <c r="A64" s="32">
        <v>54</v>
      </c>
      <c r="B64" s="23" t="s">
        <v>59</v>
      </c>
      <c r="C64" s="7">
        <v>0</v>
      </c>
      <c r="D64" s="27"/>
    </row>
    <row r="65" spans="1:4" x14ac:dyDescent="0.25">
      <c r="A65" s="33">
        <v>55</v>
      </c>
      <c r="B65" s="23" t="s">
        <v>60</v>
      </c>
      <c r="C65" s="7">
        <v>0</v>
      </c>
      <c r="D65" s="27"/>
    </row>
    <row r="66" spans="1:4" x14ac:dyDescent="0.25">
      <c r="A66" s="32">
        <v>56</v>
      </c>
      <c r="B66" s="23" t="s">
        <v>61</v>
      </c>
      <c r="C66" s="7">
        <v>0</v>
      </c>
      <c r="D66" s="27"/>
    </row>
    <row r="67" spans="1:4" ht="26.4" x14ac:dyDescent="0.25">
      <c r="A67" s="33">
        <v>57</v>
      </c>
      <c r="B67" s="24" t="s">
        <v>69</v>
      </c>
      <c r="C67" s="25">
        <v>0</v>
      </c>
      <c r="D67" s="27"/>
    </row>
    <row r="68" spans="1:4" x14ac:dyDescent="0.25">
      <c r="A68" s="32">
        <v>58</v>
      </c>
      <c r="B68" s="24" t="s">
        <v>70</v>
      </c>
      <c r="C68" s="25">
        <v>0</v>
      </c>
      <c r="D68" s="27"/>
    </row>
    <row r="69" spans="1:4" x14ac:dyDescent="0.25">
      <c r="A69" s="33">
        <v>59</v>
      </c>
      <c r="B69" s="23" t="s">
        <v>71</v>
      </c>
      <c r="C69" s="34">
        <v>53286166</v>
      </c>
      <c r="D69" s="27"/>
    </row>
    <row r="70" spans="1:4" x14ac:dyDescent="0.25">
      <c r="A70" s="32">
        <v>60</v>
      </c>
      <c r="B70" s="23" t="s">
        <v>72</v>
      </c>
      <c r="C70" s="7">
        <v>0</v>
      </c>
      <c r="D70" s="27"/>
    </row>
  </sheetData>
  <sheetProtection selectLockedCells="1" selectUnlockedCells="1"/>
  <mergeCells count="2">
    <mergeCell ref="A3:G3"/>
    <mergeCell ref="A4:G4"/>
  </mergeCells>
  <phoneticPr fontId="22" type="noConversion"/>
  <pageMargins left="0.78740157480314965" right="0.78740157480314965" top="0.74803149606299213" bottom="0.74803149606299213" header="0.51181102362204722" footer="0.51181102362204722"/>
  <pageSetup paperSize="9" scale="53" firstPageNumber="0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2019-04-09T12:05:37Z</cp:lastPrinted>
  <dcterms:created xsi:type="dcterms:W3CDTF">2009-03-27T09:58:39Z</dcterms:created>
  <dcterms:modified xsi:type="dcterms:W3CDTF">2021-05-27T10:39:09Z</dcterms:modified>
</cp:coreProperties>
</file>