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2021. május 27\1. költségvetés végrehajtás, zárszámadási rendelet\"/>
    </mc:Choice>
  </mc:AlternateContent>
  <xr:revisionPtr revIDLastSave="0" documentId="8_{A6B7D616-AD81-4FA5-9CCF-4B908C818E54}" xr6:coauthVersionLast="45" xr6:coauthVersionMax="45" xr10:uidLastSave="{00000000-0000-0000-0000-000000000000}"/>
  <bookViews>
    <workbookView xWindow="-120" yWindow="-120" windowWidth="29040" windowHeight="15840" xr2:uid="{D45F6B71-5107-4F96-9FC5-0EE90214A7EA}"/>
  </bookViews>
  <sheets>
    <sheet name="2b. mellékl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8" i="1" l="1"/>
  <c r="C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8" i="1" s="1"/>
</calcChain>
</file>

<file path=xl/sharedStrings.xml><?xml version="1.0" encoding="utf-8"?>
<sst xmlns="http://schemas.openxmlformats.org/spreadsheetml/2006/main" count="49" uniqueCount="47">
  <si>
    <t>Berhida Város Önkormányzata</t>
  </si>
  <si>
    <t>26.b melléklet a 13/2021.(V.28.) rendelethez</t>
  </si>
  <si>
    <t>2021. évi átmeneti gazdálkodási rendelet</t>
  </si>
  <si>
    <t>2.b  melléklet a 5/2021.(II.28.) rendelethez</t>
  </si>
  <si>
    <t>Beruházások</t>
  </si>
  <si>
    <t>adatok Ft-ban</t>
  </si>
  <si>
    <t>2021. elői terv</t>
  </si>
  <si>
    <t>változás</t>
  </si>
  <si>
    <t>2021 mód. Előirányz.</t>
  </si>
  <si>
    <t>TESZ  imm. Javak és informatikai eszközök+áfa</t>
  </si>
  <si>
    <t>TESZ egyéb gép- berendezés+áfa</t>
  </si>
  <si>
    <t>Művelődési Ház egyéb gép, berend beszerzés, könyv érd. Növelő</t>
  </si>
  <si>
    <t>Művelődési Ház szakkörök kisértékű te + áfa</t>
  </si>
  <si>
    <t>Süni informatikai eszköz + áfa</t>
  </si>
  <si>
    <t>Süni egyéb tárgyi eszköz + áfa</t>
  </si>
  <si>
    <t>ÖH imm. Javak és informatikai eszközök + áfa</t>
  </si>
  <si>
    <t>ÖH egyéb gép, berend + áfa</t>
  </si>
  <si>
    <t xml:space="preserve">ÖNK védőnői szolg. Egyéb eszközbeszerzés  </t>
  </si>
  <si>
    <t>ÖNK szennyvíz tisztítótelep, csatornahál fejl. KEHOP pályázat bev</t>
  </si>
  <si>
    <t>ÖNK bölcsőde kialakítás TOP pályázat bev</t>
  </si>
  <si>
    <t xml:space="preserve">ÖNK TOP kerékpárút ép. Pályázat </t>
  </si>
  <si>
    <t>ÖNK tervek</t>
  </si>
  <si>
    <t xml:space="preserve">ÖNK Jázmin és szegfű u. csapadékvíz hálózat összekötő vezeték </t>
  </si>
  <si>
    <t>ÖNK kamerák cseréje</t>
  </si>
  <si>
    <t>ÖNK rendezetlen ingatlan vásárlás, kerítés építés</t>
  </si>
  <si>
    <t xml:space="preserve">ÖNK urnahely temetkezési hely kialakítás </t>
  </si>
  <si>
    <t>ÖNK közvilágítás bővítés</t>
  </si>
  <si>
    <t>ÖNK VP6-7.2.1.4.1.3-17 közétkeztetés fejl. Süni eszközfejl.pály.  Bev</t>
  </si>
  <si>
    <t>ÖNK Magyar I-Liszt F u. közötti járdához ter. Vásárlás</t>
  </si>
  <si>
    <t>ÖNK Telkek mérőszekrény kialakítás</t>
  </si>
  <si>
    <t>ÖNK telkek közvilágítás részleges kialak</t>
  </si>
  <si>
    <t>ÖNK Lakat János tér kialakítása</t>
  </si>
  <si>
    <t>ÖNK Ledes világító információs tábla, egyéb COVID 19 eszköz</t>
  </si>
  <si>
    <t>ÖNK gyógyszertár padlásfeljáró elhelyezés</t>
  </si>
  <si>
    <t>ÖNK légkondícionáló berendezés kiép. TESZ, Családsegítő Sz., házasságkötő terem</t>
  </si>
  <si>
    <t>ÖNK Kistó kerítés építés</t>
  </si>
  <si>
    <t>ÖNK Veszprémi úti buszmegálló beszerzés, térburkolat, kerékpár tároló</t>
  </si>
  <si>
    <t>ÖNK Szabadság tér Takarék és a boltok előtti parkoló és járda ép.</t>
  </si>
  <si>
    <t>ÖNK Péti úti ravatalozó akadálymentes feljáró kiépítés</t>
  </si>
  <si>
    <t>ÖNK Péti úti temető Csokonai utca kapu és oszlop elhelyezés</t>
  </si>
  <si>
    <t>ÖNK Jázmin-Rezeda között az Orgona u. árok építés</t>
  </si>
  <si>
    <t>ÖNK védőnői szolg és gyermekorvosi rendelők előtető</t>
  </si>
  <si>
    <t>ÖNK II. orvosi rendelő eszközbeszerzés</t>
  </si>
  <si>
    <t xml:space="preserve">ÖNK Berhida, Tulipán út 8. és Tulipán út 13.-15.-17. számú lakóépületek régi és új szennyvízelvezetés, továbbá a Berhida, Szegfű út 8-14. számú lakóépületek szennyvízbekötéseinek kivitelezése  </t>
  </si>
  <si>
    <t>Műv.ház informatikai eszköz, imm. Jav</t>
  </si>
  <si>
    <t xml:space="preserve">ÖNK. Védőnői szolg. Informatikai eszköz 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</si>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</sst>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164" fontId="9" fillId="0" borderId="0" applyFont="0" applyFill="0" applyBorder="0" applyAlignment="0" applyProtection="0"/>
    <xf numFmtId="0" fontId="10" fillId="0" borderId="0"/>
    <xf numFmtId="0" fontId="4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2" applyFont="1"/>
    <xf numFmtId="0" fontId="3" fillId="0" borderId="0" xfId="2" applyFont="1"/>
    <xf numFmtId="165" fontId="5" fillId="0" borderId="0" xfId="1" applyNumberFormat="1" applyFont="1"/>
    <xf numFmtId="0" fontId="5" fillId="0" borderId="0" xfId="0" applyFont="1"/>
    <xf numFmtId="0" fontId="6" fillId="0" borderId="0" xfId="0" applyFont="1"/>
    <xf numFmtId="0" fontId="7" fillId="0" borderId="0" xfId="3" applyFont="1"/>
    <xf numFmtId="0" fontId="2" fillId="0" borderId="0" xfId="4" applyFont="1"/>
    <xf numFmtId="0" fontId="7" fillId="2" borderId="1" xfId="2" applyFont="1" applyFill="1" applyBorder="1"/>
    <xf numFmtId="0" fontId="2" fillId="2" borderId="1" xfId="2" applyFont="1" applyFill="1" applyBorder="1"/>
    <xf numFmtId="0" fontId="0" fillId="3" borderId="0" xfId="0" applyFill="1"/>
    <xf numFmtId="0" fontId="2" fillId="0" borderId="1" xfId="2" applyFont="1" applyBorder="1"/>
    <xf numFmtId="165" fontId="2" fillId="0" borderId="1" xfId="5" applyNumberFormat="1" applyFont="1" applyFill="1" applyBorder="1"/>
    <xf numFmtId="0" fontId="2" fillId="0" borderId="2" xfId="6" applyFont="1" applyBorder="1"/>
    <xf numFmtId="0" fontId="2" fillId="0" borderId="1" xfId="0" applyFont="1" applyBorder="1"/>
    <xf numFmtId="165" fontId="2" fillId="0" borderId="2" xfId="5" applyNumberFormat="1" applyFont="1" applyFill="1" applyBorder="1"/>
    <xf numFmtId="0" fontId="2" fillId="0" borderId="1" xfId="6" applyFont="1" applyBorder="1"/>
    <xf numFmtId="0" fontId="2" fillId="0" borderId="1" xfId="7" applyFont="1" applyBorder="1"/>
    <xf numFmtId="165" fontId="2" fillId="0" borderId="1" xfId="1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1" fillId="0" borderId="1" xfId="7" applyFont="1" applyBorder="1"/>
    <xf numFmtId="0" fontId="2" fillId="0" borderId="0" xfId="0" applyFont="1"/>
    <xf numFmtId="0" fontId="2" fillId="0" borderId="1" xfId="8" applyFont="1" applyBorder="1"/>
    <xf numFmtId="0" fontId="2" fillId="0" borderId="3" xfId="9" applyFont="1" applyBorder="1"/>
    <xf numFmtId="0" fontId="2" fillId="0" borderId="3" xfId="0" applyFont="1" applyBorder="1"/>
    <xf numFmtId="0" fontId="2" fillId="0" borderId="1" xfId="9" applyFont="1" applyBorder="1"/>
    <xf numFmtId="0" fontId="2" fillId="0" borderId="1" xfId="7" applyFont="1" applyBorder="1" applyAlignment="1">
      <alignment wrapText="1"/>
    </xf>
    <xf numFmtId="165" fontId="2" fillId="4" borderId="2" xfId="5" applyNumberFormat="1" applyFont="1" applyFill="1" applyBorder="1"/>
    <xf numFmtId="165" fontId="2" fillId="0" borderId="1" xfId="5" applyNumberFormat="1" applyFont="1" applyBorder="1"/>
    <xf numFmtId="0" fontId="2" fillId="0" borderId="1" xfId="6" applyFont="1" applyBorder="1" applyAlignment="1">
      <alignment wrapText="1"/>
    </xf>
    <xf numFmtId="165" fontId="7" fillId="2" borderId="1" xfId="5" applyNumberFormat="1" applyFont="1" applyFill="1" applyBorder="1"/>
  </cellXfs>
  <cellStyles count="10">
    <cellStyle name="Ezres" xfId="1" builtinId="3"/>
    <cellStyle name="Ezres 7 2 2" xfId="5" xr:uid="{A0D1F11C-243D-4E07-AA25-378C647B5A0E}"/>
    <cellStyle name="Normál" xfId="0" builtinId="0"/>
    <cellStyle name="Normál 3 4 2 2 3 2 2 2 2 2 2 2" xfId="2" xr:uid="{24BA9E86-9950-4E66-BC08-3CA14783CCC9}"/>
    <cellStyle name="Normál 3 4 2 2 3 2 2 2 2 3 2" xfId="3" xr:uid="{E3C2F870-BB63-4E13-A8AB-8F69B3B8D169}"/>
    <cellStyle name="Normál 5 4 2 2 2 2 2 2" xfId="8" xr:uid="{8A42CF62-A3B8-4BAA-BC44-CC7DF35F574E}"/>
    <cellStyle name="Normál 5 4 3 3 2 2 2 2" xfId="9" xr:uid="{2AAAF180-CF6F-4E4A-94CF-11F905253722}"/>
    <cellStyle name="Normál 6 2" xfId="7" xr:uid="{7029496A-0541-44FB-8992-1248B072ADF7}"/>
    <cellStyle name="Normál_2007.költségv.táblák 3" xfId="4" xr:uid="{F6A14340-517D-47B3-91CD-19D5D2FFB1C7}"/>
    <cellStyle name="Normál_2-1, 2-2 melléklet 2006" xfId="6" xr:uid="{7BD93A3B-1A39-42C0-830B-D88CE7A9BA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823A-E7C9-4F8F-8469-91F400267F60}">
  <dimension ref="A1:E48"/>
  <sheetViews>
    <sheetView tabSelected="1" workbookViewId="0">
      <selection sqref="A1:XFD1048576"/>
    </sheetView>
  </sheetViews>
  <sheetFormatPr defaultColWidth="8.85546875" defaultRowHeight="12.75" x14ac:dyDescent="0.2"/>
  <cols>
    <col min="1" max="1" width="13.28515625" style="4" bestFit="1" customWidth="1"/>
    <col min="2" max="2" width="66.28515625" style="4" bestFit="1" customWidth="1"/>
    <col min="3" max="3" width="19.140625" style="4" customWidth="1"/>
    <col min="4" max="5" width="18" style="4" customWidth="1"/>
    <col min="6" max="6" width="14.140625" style="4" customWidth="1"/>
    <col min="7" max="7" width="16.42578125" style="4" customWidth="1"/>
    <col min="8" max="16384" width="8.85546875" style="4"/>
  </cols>
  <sheetData>
    <row r="1" spans="1:5" ht="18.75" x14ac:dyDescent="0.3">
      <c r="A1" s="1"/>
      <c r="B1" s="2" t="s">
        <v>0</v>
      </c>
      <c r="C1" s="3" t="s">
        <v>1</v>
      </c>
    </row>
    <row r="2" spans="1:5" ht="15.75" x14ac:dyDescent="0.25">
      <c r="A2" s="1"/>
      <c r="B2" s="5" t="s">
        <v>2</v>
      </c>
      <c r="C2" s="3" t="s">
        <v>3</v>
      </c>
    </row>
    <row r="3" spans="1:5" ht="15.75" x14ac:dyDescent="0.25">
      <c r="A3" s="1"/>
      <c r="B3" s="6" t="s">
        <v>4</v>
      </c>
      <c r="C3" s="7" t="s">
        <v>5</v>
      </c>
    </row>
    <row r="4" spans="1:5" ht="15.75" x14ac:dyDescent="0.25">
      <c r="A4" s="1"/>
      <c r="B4" s="1"/>
      <c r="C4" s="1"/>
    </row>
    <row r="5" spans="1:5" ht="15.75" x14ac:dyDescent="0.25">
      <c r="A5" s="8" t="s">
        <v>4</v>
      </c>
      <c r="B5" s="9"/>
      <c r="C5" s="10" t="s">
        <v>6</v>
      </c>
      <c r="D5" s="10" t="s">
        <v>7</v>
      </c>
      <c r="E5" s="10" t="s">
        <v>8</v>
      </c>
    </row>
    <row r="6" spans="1:5" ht="15.75" x14ac:dyDescent="0.25">
      <c r="A6" s="11">
        <v>1</v>
      </c>
      <c r="B6" s="11" t="s">
        <v>9</v>
      </c>
      <c r="C6" s="12">
        <v>254000</v>
      </c>
      <c r="D6" s="12">
        <v>342900</v>
      </c>
      <c r="E6" s="12">
        <f>C6+D6</f>
        <v>596900</v>
      </c>
    </row>
    <row r="7" spans="1:5" ht="15.75" x14ac:dyDescent="0.25">
      <c r="A7" s="11">
        <v>2</v>
      </c>
      <c r="B7" s="11" t="s">
        <v>10</v>
      </c>
      <c r="C7" s="12">
        <v>4429011</v>
      </c>
      <c r="D7" s="12">
        <v>333010</v>
      </c>
      <c r="E7" s="12">
        <f t="shared" ref="E7:E47" si="0">C7+D7</f>
        <v>4762021</v>
      </c>
    </row>
    <row r="8" spans="1:5" ht="15.75" x14ac:dyDescent="0.25">
      <c r="A8" s="11">
        <v>3</v>
      </c>
      <c r="B8" s="13" t="s">
        <v>11</v>
      </c>
      <c r="C8" s="12">
        <v>3562499</v>
      </c>
      <c r="D8" s="12">
        <v>799690</v>
      </c>
      <c r="E8" s="12">
        <f t="shared" si="0"/>
        <v>4362189</v>
      </c>
    </row>
    <row r="9" spans="1:5" ht="15.75" x14ac:dyDescent="0.25">
      <c r="A9" s="11">
        <v>4</v>
      </c>
      <c r="B9" s="14" t="s">
        <v>12</v>
      </c>
      <c r="C9" s="15">
        <v>250000</v>
      </c>
      <c r="D9" s="15"/>
      <c r="E9" s="12">
        <f t="shared" si="0"/>
        <v>250000</v>
      </c>
    </row>
    <row r="10" spans="1:5" ht="15.75" x14ac:dyDescent="0.25">
      <c r="A10" s="11">
        <v>5</v>
      </c>
      <c r="B10" s="14" t="s">
        <v>13</v>
      </c>
      <c r="C10" s="15">
        <v>444500</v>
      </c>
      <c r="D10" s="15">
        <v>254000</v>
      </c>
      <c r="E10" s="12">
        <f t="shared" si="0"/>
        <v>698500</v>
      </c>
    </row>
    <row r="11" spans="1:5" ht="15.75" x14ac:dyDescent="0.25">
      <c r="A11" s="11">
        <v>6</v>
      </c>
      <c r="B11" s="11" t="s">
        <v>14</v>
      </c>
      <c r="C11" s="12">
        <v>1206500</v>
      </c>
      <c r="D11" s="12">
        <v>254000</v>
      </c>
      <c r="E11" s="12">
        <f t="shared" si="0"/>
        <v>1460500</v>
      </c>
    </row>
    <row r="12" spans="1:5" ht="15.75" x14ac:dyDescent="0.25">
      <c r="A12" s="11">
        <v>7</v>
      </c>
      <c r="B12" s="11" t="s">
        <v>15</v>
      </c>
      <c r="C12" s="12">
        <v>2286000</v>
      </c>
      <c r="D12" s="12">
        <v>1350000</v>
      </c>
      <c r="E12" s="12">
        <f t="shared" si="0"/>
        <v>3636000</v>
      </c>
    </row>
    <row r="13" spans="1:5" ht="15.75" x14ac:dyDescent="0.25">
      <c r="A13" s="11">
        <v>8</v>
      </c>
      <c r="B13" s="11" t="s">
        <v>16</v>
      </c>
      <c r="C13" s="12">
        <v>5080000</v>
      </c>
      <c r="D13" s="12"/>
      <c r="E13" s="12">
        <f t="shared" si="0"/>
        <v>5080000</v>
      </c>
    </row>
    <row r="14" spans="1:5" ht="15.75" x14ac:dyDescent="0.25">
      <c r="A14" s="11">
        <v>9</v>
      </c>
      <c r="B14" s="16" t="s">
        <v>17</v>
      </c>
      <c r="C14" s="12">
        <v>482600</v>
      </c>
      <c r="D14" s="12">
        <v>150000</v>
      </c>
      <c r="E14" s="12">
        <f t="shared" si="0"/>
        <v>632600</v>
      </c>
    </row>
    <row r="15" spans="1:5" ht="15.75" x14ac:dyDescent="0.25">
      <c r="A15" s="11">
        <v>10</v>
      </c>
      <c r="B15" s="17" t="s">
        <v>18</v>
      </c>
      <c r="C15" s="18">
        <v>53454586</v>
      </c>
      <c r="D15" s="18"/>
      <c r="E15" s="12">
        <f t="shared" si="0"/>
        <v>53454586</v>
      </c>
    </row>
    <row r="16" spans="1:5" ht="15.75" x14ac:dyDescent="0.25">
      <c r="A16" s="11">
        <v>11</v>
      </c>
      <c r="B16" s="17" t="s">
        <v>19</v>
      </c>
      <c r="C16" s="12">
        <v>208590760</v>
      </c>
      <c r="D16" s="12"/>
      <c r="E16" s="12">
        <f t="shared" si="0"/>
        <v>208590760</v>
      </c>
    </row>
    <row r="17" spans="1:5" ht="15.75" x14ac:dyDescent="0.25">
      <c r="A17" s="11">
        <v>12</v>
      </c>
      <c r="B17" s="17" t="s">
        <v>20</v>
      </c>
      <c r="C17" s="12">
        <v>300000</v>
      </c>
      <c r="D17" s="12"/>
      <c r="E17" s="12">
        <f t="shared" si="0"/>
        <v>300000</v>
      </c>
    </row>
    <row r="18" spans="1:5" ht="15.75" x14ac:dyDescent="0.25">
      <c r="A18" s="11">
        <v>13</v>
      </c>
      <c r="B18" s="17" t="s">
        <v>21</v>
      </c>
      <c r="C18" s="12">
        <v>2365100</v>
      </c>
      <c r="D18" s="12"/>
      <c r="E18" s="12">
        <f t="shared" si="0"/>
        <v>2365100</v>
      </c>
    </row>
    <row r="19" spans="1:5" ht="15.75" x14ac:dyDescent="0.25">
      <c r="A19" s="11">
        <v>14</v>
      </c>
      <c r="B19" s="19" t="s">
        <v>22</v>
      </c>
      <c r="C19" s="12">
        <v>2800000</v>
      </c>
      <c r="D19" s="12"/>
      <c r="E19" s="12">
        <f t="shared" si="0"/>
        <v>2800000</v>
      </c>
    </row>
    <row r="20" spans="1:5" ht="15.75" x14ac:dyDescent="0.25">
      <c r="A20" s="11">
        <v>15</v>
      </c>
      <c r="B20" s="20" t="s">
        <v>23</v>
      </c>
      <c r="C20" s="12">
        <v>1152000</v>
      </c>
      <c r="D20" s="12"/>
      <c r="E20" s="12">
        <f t="shared" si="0"/>
        <v>1152000</v>
      </c>
    </row>
    <row r="21" spans="1:5" ht="15.75" x14ac:dyDescent="0.25">
      <c r="A21" s="11">
        <v>16</v>
      </c>
      <c r="B21" s="21" t="s">
        <v>24</v>
      </c>
      <c r="C21" s="12">
        <v>2400000</v>
      </c>
      <c r="D21" s="12"/>
      <c r="E21" s="12">
        <f t="shared" si="0"/>
        <v>2400000</v>
      </c>
    </row>
    <row r="22" spans="1:5" ht="15.75" x14ac:dyDescent="0.25">
      <c r="A22" s="11">
        <v>17</v>
      </c>
      <c r="B22" s="22" t="s">
        <v>25</v>
      </c>
      <c r="C22" s="12">
        <v>1500000</v>
      </c>
      <c r="D22" s="12"/>
      <c r="E22" s="12">
        <f t="shared" si="0"/>
        <v>1500000</v>
      </c>
    </row>
    <row r="23" spans="1:5" ht="15.75" x14ac:dyDescent="0.25">
      <c r="A23" s="11">
        <v>18</v>
      </c>
      <c r="B23" s="14" t="s">
        <v>26</v>
      </c>
      <c r="C23" s="12">
        <v>1259210</v>
      </c>
      <c r="D23" s="12"/>
      <c r="E23" s="12">
        <f t="shared" si="0"/>
        <v>1259210</v>
      </c>
    </row>
    <row r="24" spans="1:5" ht="15.75" x14ac:dyDescent="0.25">
      <c r="A24" s="11">
        <v>19</v>
      </c>
      <c r="B24" s="14" t="s">
        <v>27</v>
      </c>
      <c r="C24" s="12">
        <v>19749920</v>
      </c>
      <c r="D24" s="12"/>
      <c r="E24" s="12">
        <f t="shared" si="0"/>
        <v>19749920</v>
      </c>
    </row>
    <row r="25" spans="1:5" ht="15.75" x14ac:dyDescent="0.25">
      <c r="A25" s="11">
        <v>20</v>
      </c>
      <c r="B25" s="14" t="s">
        <v>28</v>
      </c>
      <c r="C25" s="12">
        <v>400000</v>
      </c>
      <c r="D25" s="12"/>
      <c r="E25" s="12">
        <f t="shared" si="0"/>
        <v>400000</v>
      </c>
    </row>
    <row r="26" spans="1:5" ht="15.75" x14ac:dyDescent="0.25">
      <c r="A26" s="11">
        <v>21</v>
      </c>
      <c r="B26" s="23" t="s">
        <v>29</v>
      </c>
      <c r="C26" s="12">
        <v>730250</v>
      </c>
      <c r="D26" s="12"/>
      <c r="E26" s="12">
        <f t="shared" si="0"/>
        <v>730250</v>
      </c>
    </row>
    <row r="27" spans="1:5" ht="15.75" x14ac:dyDescent="0.25">
      <c r="A27" s="11">
        <v>22</v>
      </c>
      <c r="B27" s="24" t="s">
        <v>30</v>
      </c>
      <c r="C27" s="12">
        <v>9723000</v>
      </c>
      <c r="D27" s="12"/>
      <c r="E27" s="12">
        <f t="shared" si="0"/>
        <v>9723000</v>
      </c>
    </row>
    <row r="28" spans="1:5" ht="15.75" x14ac:dyDescent="0.25">
      <c r="A28" s="11">
        <v>23</v>
      </c>
      <c r="B28" s="25" t="s">
        <v>31</v>
      </c>
      <c r="C28" s="12">
        <v>15000000</v>
      </c>
      <c r="D28" s="12"/>
      <c r="E28" s="12">
        <f t="shared" si="0"/>
        <v>15000000</v>
      </c>
    </row>
    <row r="29" spans="1:5" ht="15.75" x14ac:dyDescent="0.25">
      <c r="A29" s="11">
        <v>24</v>
      </c>
      <c r="B29" s="21" t="s">
        <v>32</v>
      </c>
      <c r="C29" s="15">
        <v>389533</v>
      </c>
      <c r="D29" s="15"/>
      <c r="E29" s="12">
        <f t="shared" si="0"/>
        <v>389533</v>
      </c>
    </row>
    <row r="30" spans="1:5" ht="15.75" x14ac:dyDescent="0.25">
      <c r="A30" s="11">
        <v>25</v>
      </c>
      <c r="B30" s="17" t="s">
        <v>33</v>
      </c>
      <c r="C30" s="15">
        <v>100000</v>
      </c>
      <c r="D30" s="15"/>
      <c r="E30" s="12">
        <f t="shared" si="0"/>
        <v>100000</v>
      </c>
    </row>
    <row r="31" spans="1:5" ht="31.5" x14ac:dyDescent="0.25">
      <c r="A31" s="11">
        <v>26</v>
      </c>
      <c r="B31" s="26" t="s">
        <v>34</v>
      </c>
      <c r="C31" s="27">
        <v>4745000</v>
      </c>
      <c r="D31" s="27"/>
      <c r="E31" s="12">
        <f t="shared" si="0"/>
        <v>4745000</v>
      </c>
    </row>
    <row r="32" spans="1:5" ht="15.75" x14ac:dyDescent="0.25">
      <c r="A32" s="11">
        <v>27</v>
      </c>
      <c r="B32" s="17" t="s">
        <v>35</v>
      </c>
      <c r="C32" s="15">
        <v>1700000</v>
      </c>
      <c r="D32" s="15"/>
      <c r="E32" s="12">
        <f t="shared" si="0"/>
        <v>1700000</v>
      </c>
    </row>
    <row r="33" spans="1:5" ht="15.75" x14ac:dyDescent="0.25">
      <c r="A33" s="11">
        <v>28</v>
      </c>
      <c r="B33" s="26" t="s">
        <v>36</v>
      </c>
      <c r="C33" s="15">
        <v>5445110</v>
      </c>
      <c r="D33" s="15"/>
      <c r="E33" s="12">
        <f t="shared" si="0"/>
        <v>5445110</v>
      </c>
    </row>
    <row r="34" spans="1:5" ht="15.75" x14ac:dyDescent="0.25">
      <c r="A34" s="11">
        <v>29</v>
      </c>
      <c r="B34" s="26" t="s">
        <v>37</v>
      </c>
      <c r="C34" s="15">
        <v>8500000</v>
      </c>
      <c r="D34" s="15"/>
      <c r="E34" s="12">
        <f t="shared" si="0"/>
        <v>8500000</v>
      </c>
    </row>
    <row r="35" spans="1:5" ht="15.75" x14ac:dyDescent="0.25">
      <c r="A35" s="11">
        <v>30</v>
      </c>
      <c r="B35" s="17" t="s">
        <v>38</v>
      </c>
      <c r="C35" s="15">
        <v>1000000</v>
      </c>
      <c r="D35" s="15"/>
      <c r="E35" s="12">
        <f t="shared" si="0"/>
        <v>1000000</v>
      </c>
    </row>
    <row r="36" spans="1:5" ht="15.75" x14ac:dyDescent="0.25">
      <c r="A36" s="11">
        <v>31</v>
      </c>
      <c r="B36" s="14" t="s">
        <v>39</v>
      </c>
      <c r="C36" s="15">
        <v>1300000</v>
      </c>
      <c r="D36" s="15"/>
      <c r="E36" s="12">
        <f t="shared" si="0"/>
        <v>1300000</v>
      </c>
    </row>
    <row r="37" spans="1:5" ht="15.75" x14ac:dyDescent="0.25">
      <c r="A37" s="11">
        <v>32</v>
      </c>
      <c r="B37" s="14"/>
      <c r="C37" s="15"/>
      <c r="D37" s="15"/>
      <c r="E37" s="12">
        <f t="shared" si="0"/>
        <v>0</v>
      </c>
    </row>
    <row r="38" spans="1:5" ht="15.75" x14ac:dyDescent="0.25">
      <c r="A38" s="11">
        <v>33</v>
      </c>
      <c r="B38" s="14" t="s">
        <v>40</v>
      </c>
      <c r="C38" s="15">
        <v>1816100</v>
      </c>
      <c r="D38" s="15"/>
      <c r="E38" s="12">
        <f t="shared" si="0"/>
        <v>1816100</v>
      </c>
    </row>
    <row r="39" spans="1:5" ht="15.75" x14ac:dyDescent="0.25">
      <c r="A39" s="11">
        <v>34</v>
      </c>
      <c r="B39" s="14" t="s">
        <v>12</v>
      </c>
      <c r="C39" s="15"/>
      <c r="D39" s="15"/>
      <c r="E39" s="12">
        <f t="shared" si="0"/>
        <v>0</v>
      </c>
    </row>
    <row r="40" spans="1:5" ht="15.75" x14ac:dyDescent="0.25">
      <c r="A40" s="11">
        <v>35</v>
      </c>
      <c r="B40" s="16" t="s">
        <v>41</v>
      </c>
      <c r="C40" s="28">
        <v>1810064</v>
      </c>
      <c r="D40" s="28"/>
      <c r="E40" s="12">
        <f t="shared" si="0"/>
        <v>1810064</v>
      </c>
    </row>
    <row r="41" spans="1:5" ht="15.75" x14ac:dyDescent="0.25">
      <c r="A41" s="11">
        <v>36</v>
      </c>
      <c r="B41" s="16" t="s">
        <v>42</v>
      </c>
      <c r="C41" s="28">
        <v>2000000</v>
      </c>
      <c r="D41" s="28"/>
      <c r="E41" s="12">
        <f t="shared" si="0"/>
        <v>2000000</v>
      </c>
    </row>
    <row r="42" spans="1:5" ht="47.25" x14ac:dyDescent="0.25">
      <c r="A42" s="11">
        <v>37</v>
      </c>
      <c r="B42" s="29" t="s">
        <v>43</v>
      </c>
      <c r="C42" s="28">
        <v>2985027</v>
      </c>
      <c r="D42" s="28"/>
      <c r="E42" s="12">
        <f t="shared" si="0"/>
        <v>2985027</v>
      </c>
    </row>
    <row r="43" spans="1:5" ht="15.75" x14ac:dyDescent="0.25">
      <c r="A43" s="11">
        <v>38</v>
      </c>
      <c r="B43" s="29" t="s">
        <v>44</v>
      </c>
      <c r="C43" s="28"/>
      <c r="D43" s="28">
        <v>40000</v>
      </c>
      <c r="E43" s="12">
        <f t="shared" si="0"/>
        <v>40000</v>
      </c>
    </row>
    <row r="44" spans="1:5" ht="15.75" x14ac:dyDescent="0.25">
      <c r="A44" s="11">
        <v>39</v>
      </c>
      <c r="B44" s="29" t="s">
        <v>45</v>
      </c>
      <c r="C44" s="28"/>
      <c r="D44" s="28">
        <v>150000</v>
      </c>
      <c r="E44" s="12">
        <f t="shared" si="0"/>
        <v>150000</v>
      </c>
    </row>
    <row r="45" spans="1:5" ht="15.75" x14ac:dyDescent="0.25">
      <c r="A45" s="11">
        <v>40</v>
      </c>
      <c r="B45" s="29"/>
      <c r="C45" s="28"/>
      <c r="D45" s="28"/>
      <c r="E45" s="12">
        <f t="shared" si="0"/>
        <v>0</v>
      </c>
    </row>
    <row r="46" spans="1:5" ht="15.75" x14ac:dyDescent="0.25">
      <c r="A46" s="11">
        <v>41</v>
      </c>
      <c r="B46" s="16"/>
      <c r="C46" s="28"/>
      <c r="D46" s="28"/>
      <c r="E46" s="12">
        <f t="shared" si="0"/>
        <v>0</v>
      </c>
    </row>
    <row r="47" spans="1:5" ht="15.75" x14ac:dyDescent="0.25">
      <c r="A47" s="11">
        <v>42</v>
      </c>
      <c r="B47" s="16"/>
      <c r="C47" s="28"/>
      <c r="D47" s="28"/>
      <c r="E47" s="12">
        <f t="shared" si="0"/>
        <v>0</v>
      </c>
    </row>
    <row r="48" spans="1:5" ht="15.75" x14ac:dyDescent="0.25">
      <c r="A48" s="11">
        <v>43</v>
      </c>
      <c r="B48" s="8" t="s">
        <v>46</v>
      </c>
      <c r="C48" s="30">
        <f>SUM(C6:C47)</f>
        <v>369210770</v>
      </c>
      <c r="D48" s="30">
        <f>SUM(D6:D47)</f>
        <v>3673600</v>
      </c>
      <c r="E48" s="30">
        <f>SUM(E6:E47)</f>
        <v>372884370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2b.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2021-05-31T09:55:07Z</dcterms:created>
  <dcterms:modified xsi:type="dcterms:W3CDTF">2021-05-31T09:55:34Z</dcterms:modified>
</cp:coreProperties>
</file>