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elléklet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L26" i="1"/>
  <c r="K26"/>
  <c r="J26"/>
  <c r="I26"/>
  <c r="H26"/>
  <c r="G26"/>
  <c r="F26"/>
  <c r="E26"/>
  <c r="D26"/>
  <c r="C26"/>
  <c r="B26"/>
  <c r="K16"/>
  <c r="K27" s="1"/>
  <c r="I16"/>
  <c r="I27" s="1"/>
  <c r="G16"/>
  <c r="G27" s="1"/>
  <c r="E16"/>
  <c r="E27" s="1"/>
  <c r="C16"/>
  <c r="C27" s="1"/>
  <c r="L15"/>
  <c r="L16" s="1"/>
  <c r="K15"/>
  <c r="J15"/>
  <c r="J16" s="1"/>
  <c r="I15"/>
  <c r="H15"/>
  <c r="H16" s="1"/>
  <c r="G15"/>
  <c r="F15"/>
  <c r="F16" s="1"/>
  <c r="E15"/>
  <c r="D15"/>
  <c r="D16" s="1"/>
  <c r="C15"/>
  <c r="B15"/>
  <c r="B16" s="1"/>
  <c r="B27" l="1"/>
  <c r="D27"/>
  <c r="F27"/>
  <c r="H27"/>
  <c r="J27"/>
  <c r="L27"/>
</calcChain>
</file>

<file path=xl/sharedStrings.xml><?xml version="1.0" encoding="utf-8"?>
<sst xmlns="http://schemas.openxmlformats.org/spreadsheetml/2006/main" count="34" uniqueCount="33">
  <si>
    <t>Fertőszéplak Község Önkormányzata adósságot keletkeztető ügyleteiből adódó kötelezettségeinek alakulása</t>
  </si>
  <si>
    <t>eFt</t>
  </si>
  <si>
    <t>Megnevezés</t>
  </si>
  <si>
    <t>2016. év</t>
  </si>
  <si>
    <t>2017. év</t>
  </si>
  <si>
    <t>2018. év</t>
  </si>
  <si>
    <t>2019. év</t>
  </si>
  <si>
    <t>2020. év</t>
  </si>
  <si>
    <t>2021. év</t>
  </si>
  <si>
    <t>2022. év</t>
  </si>
  <si>
    <t>2023. év</t>
  </si>
  <si>
    <t>2024. év</t>
  </si>
  <si>
    <t>2025. év</t>
  </si>
  <si>
    <t>2026. év</t>
  </si>
  <si>
    <t>Helyi adóból származó bevétel</t>
  </si>
  <si>
    <t>Önkormányzati vagyon és az önkormányzatot megillető vagyoni értékű jog értékesítéséből és hasznosításából származó bevétel</t>
  </si>
  <si>
    <t>Osztalék, koncessziós díj és hozambevétel</t>
  </si>
  <si>
    <t>Tárgyieszköz és immateriális jószág, részvény, részesedés, vállalat értékesítésből vagy privatizációból származó bevétel</t>
  </si>
  <si>
    <t>Bírság pótlék, díjbevétel</t>
  </si>
  <si>
    <t>Kezességvállalással kapcsolatos megtérülés</t>
  </si>
  <si>
    <t>Önkormányzat saját bevétele</t>
  </si>
  <si>
    <t>Önkormányzat saját bevétele 50 %-a</t>
  </si>
  <si>
    <t>Hitel/kötvény törlesztés</t>
  </si>
  <si>
    <t>Hitel/kötvény kamat</t>
  </si>
  <si>
    <t>Hitelviszonyt megtestesítő értékpapír</t>
  </si>
  <si>
    <t>Egyéb értékpapír vételára</t>
  </si>
  <si>
    <t>Váltó kibocsátása</t>
  </si>
  <si>
    <t>Pénzügyi lízing tőkerész hátralévő összege</t>
  </si>
  <si>
    <t>Visszavásárlási kötelzettség kikötésével megkötött adásvételi szerződés</t>
  </si>
  <si>
    <t>Legalább 365 nap időtartamú halasztott fizetés, részletfizetés még ki nem fizetett ellenértéke</t>
  </si>
  <si>
    <t>Hitel/kötvény/kezesség összesen</t>
  </si>
  <si>
    <t xml:space="preserve">Adósságszolgálat a saját bevétel arányában </t>
  </si>
  <si>
    <t>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</si>
</sst>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9"/>
      <name val="Arial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9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2" fillId="0" borderId="1" xfId="0" applyFont="1" applyBorder="1"/>
    <xf numFmtId="0" fontId="2" fillId="0" borderId="2" xfId="0" applyFont="1" applyBorder="1"/>
    <xf numFmtId="0" fontId="2" fillId="0" borderId="17" xfId="0" applyFont="1" applyBorder="1"/>
    <xf numFmtId="0" fontId="2" fillId="0" borderId="3" xfId="0" applyFont="1" applyBorder="1"/>
    <xf numFmtId="1" fontId="2" fillId="0" borderId="17" xfId="0" applyNumberFormat="1" applyFont="1" applyBorder="1"/>
    <xf numFmtId="0" fontId="0" fillId="0" borderId="18" xfId="0" applyBorder="1"/>
    <xf numFmtId="0" fontId="3" fillId="0" borderId="13" xfId="0" applyFont="1" applyBorder="1" applyAlignment="1">
      <alignment wrapText="1"/>
    </xf>
    <xf numFmtId="0" fontId="0" fillId="0" borderId="2" xfId="0" applyBorder="1"/>
    <xf numFmtId="0" fontId="0" fillId="0" borderId="17" xfId="0" applyBorder="1"/>
    <xf numFmtId="0" fontId="0" fillId="0" borderId="3" xfId="0" applyBorder="1"/>
    <xf numFmtId="10" fontId="0" fillId="0" borderId="2" xfId="1" applyNumberFormat="1" applyFont="1" applyBorder="1"/>
    <xf numFmtId="10" fontId="0" fillId="0" borderId="17" xfId="1" applyNumberFormat="1" applyFont="1" applyBorder="1"/>
    <xf numFmtId="10" fontId="0" fillId="0" borderId="3" xfId="1" applyNumberFormat="1" applyFont="1" applyBorder="1"/>
    <xf numFmtId="0" fontId="2" fillId="0" borderId="0" xfId="0" applyFont="1" applyAlignment="1">
      <alignment horizontal="center" vertical="center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M27"/>
  <sheetViews>
    <sheetView tabSelected="1" view="pageLayout" topLeftCell="C1" zoomScaleNormal="100" workbookViewId="0">
      <selection activeCell="M9" sqref="M9"/>
    </sheetView>
  </sheetViews>
  <sheetFormatPr defaultRowHeight="15"/>
  <cols>
    <col min="1" max="1" width="52" customWidth="1"/>
    <col min="2" max="2" width="10.85546875" customWidth="1"/>
    <col min="3" max="3" width="11.7109375" customWidth="1"/>
    <col min="4" max="4" width="11.85546875" customWidth="1"/>
    <col min="5" max="5" width="12.140625" customWidth="1"/>
    <col min="6" max="7" width="11.7109375" customWidth="1"/>
    <col min="8" max="8" width="12.140625" customWidth="1"/>
    <col min="9" max="9" width="11.140625" customWidth="1"/>
    <col min="10" max="10" width="13.42578125" customWidth="1"/>
    <col min="11" max="11" width="12.28515625" customWidth="1"/>
    <col min="12" max="12" width="12" customWidth="1"/>
  </cols>
  <sheetData>
    <row r="4" spans="1:12" ht="21" customHeight="1">
      <c r="A4" s="31" t="s">
        <v>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7" spans="1:12" ht="12.75" customHeight="1" thickBot="1">
      <c r="E7" t="s">
        <v>1</v>
      </c>
    </row>
    <row r="8" spans="1:12" ht="24" customHeight="1" thickBot="1">
      <c r="A8" s="1" t="s">
        <v>2</v>
      </c>
      <c r="B8" s="2" t="s">
        <v>3</v>
      </c>
      <c r="C8" s="2" t="s">
        <v>4</v>
      </c>
      <c r="D8" s="2" t="s">
        <v>5</v>
      </c>
      <c r="E8" s="2" t="s">
        <v>6</v>
      </c>
      <c r="F8" s="2" t="s">
        <v>7</v>
      </c>
      <c r="G8" s="2" t="s">
        <v>8</v>
      </c>
      <c r="H8" s="2" t="s">
        <v>9</v>
      </c>
      <c r="I8" s="2" t="s">
        <v>10</v>
      </c>
      <c r="J8" s="2" t="s">
        <v>11</v>
      </c>
      <c r="K8" s="2" t="s">
        <v>12</v>
      </c>
      <c r="L8" s="3" t="s">
        <v>13</v>
      </c>
    </row>
    <row r="9" spans="1:12" ht="24.95" customHeight="1">
      <c r="A9" s="4" t="s">
        <v>14</v>
      </c>
      <c r="B9" s="5">
        <v>106700</v>
      </c>
      <c r="C9" s="5">
        <v>110000</v>
      </c>
      <c r="D9" s="5">
        <v>110000</v>
      </c>
      <c r="E9" s="6">
        <v>110000</v>
      </c>
      <c r="F9" s="7">
        <v>110000</v>
      </c>
      <c r="G9" s="7">
        <v>110000</v>
      </c>
      <c r="H9" s="7">
        <v>110000</v>
      </c>
      <c r="I9" s="7">
        <v>110000</v>
      </c>
      <c r="J9" s="7">
        <v>110000</v>
      </c>
      <c r="K9" s="7">
        <v>110000</v>
      </c>
      <c r="L9" s="8">
        <v>110000</v>
      </c>
    </row>
    <row r="10" spans="1:12" ht="39.75" customHeight="1">
      <c r="A10" s="9" t="s">
        <v>15</v>
      </c>
      <c r="B10" s="10">
        <v>107</v>
      </c>
      <c r="C10" s="10"/>
      <c r="D10" s="10"/>
      <c r="E10" s="11"/>
      <c r="F10" s="10"/>
      <c r="G10" s="10"/>
      <c r="H10" s="10"/>
      <c r="I10" s="10"/>
      <c r="J10" s="10"/>
      <c r="K10" s="10"/>
      <c r="L10" s="12"/>
    </row>
    <row r="11" spans="1:12" ht="24.95" customHeight="1">
      <c r="A11" s="13" t="s">
        <v>16</v>
      </c>
      <c r="B11" s="10"/>
      <c r="C11" s="10"/>
      <c r="D11" s="10"/>
      <c r="E11" s="11"/>
      <c r="F11" s="10"/>
      <c r="G11" s="10"/>
      <c r="H11" s="10"/>
      <c r="I11" s="10"/>
      <c r="J11" s="10"/>
      <c r="K11" s="10"/>
      <c r="L11" s="12"/>
    </row>
    <row r="12" spans="1:12" ht="24.95" customHeight="1">
      <c r="A12" s="9" t="s">
        <v>17</v>
      </c>
      <c r="B12" s="10">
        <v>6410</v>
      </c>
      <c r="C12" s="10">
        <v>8000</v>
      </c>
      <c r="D12" s="10">
        <v>8000</v>
      </c>
      <c r="E12" s="11">
        <v>8000</v>
      </c>
      <c r="F12" s="10">
        <v>8000</v>
      </c>
      <c r="G12" s="10">
        <v>8000</v>
      </c>
      <c r="H12" s="10">
        <v>8000</v>
      </c>
      <c r="I12" s="10">
        <v>8000</v>
      </c>
      <c r="J12" s="10">
        <v>8000</v>
      </c>
      <c r="K12" s="10">
        <v>8000</v>
      </c>
      <c r="L12" s="12">
        <v>8000</v>
      </c>
    </row>
    <row r="13" spans="1:12" ht="24.95" customHeight="1">
      <c r="A13" s="13" t="s">
        <v>18</v>
      </c>
      <c r="B13" s="10">
        <v>3326</v>
      </c>
      <c r="C13" s="10">
        <v>1000</v>
      </c>
      <c r="D13" s="10">
        <v>500</v>
      </c>
      <c r="E13" s="11">
        <v>500</v>
      </c>
      <c r="F13" s="10">
        <v>500</v>
      </c>
      <c r="G13" s="10">
        <v>500</v>
      </c>
      <c r="H13" s="10">
        <v>500</v>
      </c>
      <c r="I13" s="10">
        <v>500</v>
      </c>
      <c r="J13" s="10">
        <v>500</v>
      </c>
      <c r="K13" s="10">
        <v>500</v>
      </c>
      <c r="L13" s="12">
        <v>500</v>
      </c>
    </row>
    <row r="14" spans="1:12" ht="24.95" customHeight="1" thickBot="1">
      <c r="A14" s="14" t="s">
        <v>19</v>
      </c>
      <c r="B14" s="15"/>
      <c r="C14" s="15"/>
      <c r="D14" s="15"/>
      <c r="E14" s="16"/>
      <c r="F14" s="15"/>
      <c r="G14" s="15"/>
      <c r="H14" s="15"/>
      <c r="I14" s="15"/>
      <c r="J14" s="15"/>
      <c r="K14" s="15"/>
      <c r="L14" s="17"/>
    </row>
    <row r="15" spans="1:12" ht="24.95" customHeight="1" thickBot="1">
      <c r="A15" s="18" t="s">
        <v>20</v>
      </c>
      <c r="B15" s="19">
        <f>SUM(B9:B14)</f>
        <v>116543</v>
      </c>
      <c r="C15" s="19">
        <f>SUM(C9:C14)</f>
        <v>119000</v>
      </c>
      <c r="D15" s="19">
        <f>SUM(D9:D14)</f>
        <v>118500</v>
      </c>
      <c r="E15" s="20">
        <f>SUM(E9:E14)</f>
        <v>118500</v>
      </c>
      <c r="F15" s="20">
        <f t="shared" ref="F15:L15" si="0">SUM(F9:F14)</f>
        <v>118500</v>
      </c>
      <c r="G15" s="20">
        <f t="shared" si="0"/>
        <v>118500</v>
      </c>
      <c r="H15" s="20">
        <f t="shared" si="0"/>
        <v>118500</v>
      </c>
      <c r="I15" s="20">
        <f t="shared" si="0"/>
        <v>118500</v>
      </c>
      <c r="J15" s="20">
        <f t="shared" si="0"/>
        <v>118500</v>
      </c>
      <c r="K15" s="20">
        <f t="shared" si="0"/>
        <v>118500</v>
      </c>
      <c r="L15" s="21">
        <f t="shared" si="0"/>
        <v>118500</v>
      </c>
    </row>
    <row r="16" spans="1:12" ht="24.95" customHeight="1" thickBot="1">
      <c r="A16" s="18" t="s">
        <v>21</v>
      </c>
      <c r="B16" s="22">
        <f>B15*0.5</f>
        <v>58271.5</v>
      </c>
      <c r="C16" s="20">
        <f>C15*0.5</f>
        <v>59500</v>
      </c>
      <c r="D16" s="20">
        <f>D15*0.5</f>
        <v>59250</v>
      </c>
      <c r="E16" s="20">
        <f>E15*0.5</f>
        <v>59250</v>
      </c>
      <c r="F16" s="20">
        <f t="shared" ref="F16:L16" si="1">F15*0.5</f>
        <v>59250</v>
      </c>
      <c r="G16" s="20">
        <f t="shared" si="1"/>
        <v>59250</v>
      </c>
      <c r="H16" s="20">
        <f t="shared" si="1"/>
        <v>59250</v>
      </c>
      <c r="I16" s="20">
        <f t="shared" si="1"/>
        <v>59250</v>
      </c>
      <c r="J16" s="20">
        <f t="shared" si="1"/>
        <v>59250</v>
      </c>
      <c r="K16" s="20">
        <f t="shared" si="1"/>
        <v>59250</v>
      </c>
      <c r="L16" s="21">
        <f t="shared" si="1"/>
        <v>59250</v>
      </c>
    </row>
    <row r="17" spans="1:13" ht="24.95" customHeight="1">
      <c r="A17" s="4" t="s">
        <v>22</v>
      </c>
      <c r="B17" s="5">
        <v>1200</v>
      </c>
      <c r="C17" s="5">
        <v>1600</v>
      </c>
      <c r="D17" s="5">
        <v>1600</v>
      </c>
      <c r="E17" s="6">
        <v>1600</v>
      </c>
      <c r="F17" s="5">
        <v>1600</v>
      </c>
      <c r="G17" s="5">
        <v>1600</v>
      </c>
      <c r="H17" s="5">
        <v>1600</v>
      </c>
      <c r="I17" s="5">
        <v>1600</v>
      </c>
      <c r="J17" s="5">
        <v>1600</v>
      </c>
      <c r="K17" s="5">
        <v>1600</v>
      </c>
      <c r="L17" s="23">
        <v>400</v>
      </c>
    </row>
    <row r="18" spans="1:13" ht="24.95" customHeight="1">
      <c r="A18" s="13" t="s">
        <v>23</v>
      </c>
      <c r="B18" s="10">
        <v>712</v>
      </c>
      <c r="C18" s="10">
        <v>487</v>
      </c>
      <c r="D18" s="10">
        <v>724</v>
      </c>
      <c r="E18" s="11">
        <v>497</v>
      </c>
      <c r="F18" s="10">
        <v>426</v>
      </c>
      <c r="G18" s="10">
        <v>353</v>
      </c>
      <c r="H18" s="10">
        <v>280</v>
      </c>
      <c r="I18" s="10">
        <v>162</v>
      </c>
      <c r="J18" s="10">
        <v>181</v>
      </c>
      <c r="K18" s="10">
        <v>63</v>
      </c>
      <c r="L18" s="12">
        <v>4</v>
      </c>
    </row>
    <row r="19" spans="1:13" ht="24.95" customHeight="1">
      <c r="A19" s="14" t="s">
        <v>24</v>
      </c>
      <c r="B19" s="15"/>
      <c r="C19" s="15"/>
      <c r="D19" s="15"/>
      <c r="E19" s="16"/>
      <c r="F19" s="10"/>
      <c r="G19" s="10"/>
      <c r="H19" s="10"/>
      <c r="I19" s="10"/>
      <c r="J19" s="10"/>
      <c r="K19" s="10"/>
      <c r="L19" s="12"/>
    </row>
    <row r="20" spans="1:13" ht="24.95" customHeight="1">
      <c r="A20" s="14" t="s">
        <v>25</v>
      </c>
      <c r="B20" s="15"/>
      <c r="C20" s="15"/>
      <c r="D20" s="15"/>
      <c r="E20" s="16"/>
      <c r="F20" s="10"/>
      <c r="G20" s="10"/>
      <c r="H20" s="10"/>
      <c r="I20" s="10"/>
      <c r="J20" s="10"/>
      <c r="K20" s="10"/>
      <c r="L20" s="12"/>
    </row>
    <row r="21" spans="1:13" ht="24.95" customHeight="1">
      <c r="A21" s="14" t="s">
        <v>26</v>
      </c>
      <c r="B21" s="15"/>
      <c r="C21" s="15"/>
      <c r="D21" s="15"/>
      <c r="E21" s="16"/>
      <c r="F21" s="10"/>
      <c r="G21" s="10"/>
      <c r="H21" s="10"/>
      <c r="I21" s="10"/>
      <c r="J21" s="10"/>
      <c r="K21" s="10"/>
      <c r="L21" s="12"/>
    </row>
    <row r="22" spans="1:13" ht="24.95" customHeight="1">
      <c r="A22" s="14" t="s">
        <v>27</v>
      </c>
      <c r="B22" s="15"/>
      <c r="C22" s="15"/>
      <c r="D22" s="15"/>
      <c r="E22" s="16"/>
      <c r="F22" s="10"/>
      <c r="G22" s="10"/>
      <c r="H22" s="10"/>
      <c r="I22" s="10"/>
      <c r="J22" s="10"/>
      <c r="K22" s="10"/>
      <c r="L22" s="12"/>
    </row>
    <row r="23" spans="1:13" ht="24.95" customHeight="1">
      <c r="A23" s="24" t="s">
        <v>28</v>
      </c>
      <c r="B23" s="15"/>
      <c r="C23" s="15"/>
      <c r="D23" s="15"/>
      <c r="E23" s="16"/>
      <c r="F23" s="10"/>
      <c r="G23" s="10"/>
      <c r="H23" s="10"/>
      <c r="I23" s="10"/>
      <c r="J23" s="10"/>
      <c r="K23" s="10"/>
      <c r="L23" s="12"/>
    </row>
    <row r="24" spans="1:13" ht="24.95" customHeight="1">
      <c r="A24" s="24" t="s">
        <v>29</v>
      </c>
      <c r="B24" s="15"/>
      <c r="C24" s="15"/>
      <c r="D24" s="15"/>
      <c r="E24" s="16"/>
      <c r="F24" s="10"/>
      <c r="G24" s="10"/>
      <c r="H24" s="10"/>
      <c r="I24" s="10"/>
      <c r="J24" s="10"/>
      <c r="K24" s="10"/>
      <c r="L24" s="12"/>
    </row>
    <row r="25" spans="1:13" ht="24.95" customHeight="1" thickBot="1">
      <c r="A25" s="14" t="s">
        <v>19</v>
      </c>
      <c r="B25" s="15"/>
      <c r="C25" s="15"/>
      <c r="D25" s="15"/>
      <c r="E25" s="16"/>
      <c r="F25" s="15"/>
      <c r="G25" s="15"/>
      <c r="H25" s="15"/>
      <c r="I25" s="15"/>
      <c r="J25" s="15"/>
      <c r="K25" s="15"/>
      <c r="L25" s="17"/>
    </row>
    <row r="26" spans="1:13" ht="24.95" customHeight="1" thickBot="1">
      <c r="A26" s="18" t="s">
        <v>30</v>
      </c>
      <c r="B26" s="25">
        <f>SUM(B17:B25)</f>
        <v>1912</v>
      </c>
      <c r="C26" s="25">
        <f>SUM(C17:C25)</f>
        <v>2087</v>
      </c>
      <c r="D26" s="25">
        <f>SUM(D17:D25)</f>
        <v>2324</v>
      </c>
      <c r="E26" s="26">
        <f>SUM(E17:E25)</f>
        <v>2097</v>
      </c>
      <c r="F26" s="26">
        <f t="shared" ref="F26:L26" si="2">SUM(F17:F25)</f>
        <v>2026</v>
      </c>
      <c r="G26" s="26">
        <f t="shared" si="2"/>
        <v>1953</v>
      </c>
      <c r="H26" s="26">
        <f t="shared" si="2"/>
        <v>1880</v>
      </c>
      <c r="I26" s="26">
        <f t="shared" si="2"/>
        <v>1762</v>
      </c>
      <c r="J26" s="26">
        <f t="shared" si="2"/>
        <v>1781</v>
      </c>
      <c r="K26" s="26">
        <f t="shared" si="2"/>
        <v>1663</v>
      </c>
      <c r="L26" s="27">
        <f t="shared" si="2"/>
        <v>404</v>
      </c>
    </row>
    <row r="27" spans="1:13" ht="24.95" customHeight="1" thickBot="1">
      <c r="A27" s="18" t="s">
        <v>31</v>
      </c>
      <c r="B27" s="28">
        <f>B26/B16</f>
        <v>3.2811923496048667E-2</v>
      </c>
      <c r="C27" s="28">
        <f>C26/C16</f>
        <v>3.5075630252100844E-2</v>
      </c>
      <c r="D27" s="28">
        <f>D26/D16</f>
        <v>3.922362869198312E-2</v>
      </c>
      <c r="E27" s="29">
        <f>E26/E16</f>
        <v>3.5392405063291138E-2</v>
      </c>
      <c r="F27" s="29">
        <f t="shared" ref="F27:L27" si="3">F26/F16</f>
        <v>3.4194092827004217E-2</v>
      </c>
      <c r="G27" s="29">
        <f t="shared" si="3"/>
        <v>3.2962025316455694E-2</v>
      </c>
      <c r="H27" s="29">
        <f t="shared" si="3"/>
        <v>3.172995780590717E-2</v>
      </c>
      <c r="I27" s="29">
        <f t="shared" si="3"/>
        <v>2.9738396624472575E-2</v>
      </c>
      <c r="J27" s="29">
        <f t="shared" si="3"/>
        <v>3.0059071729957806E-2</v>
      </c>
      <c r="K27" s="29">
        <f t="shared" si="3"/>
        <v>2.8067510548523206E-2</v>
      </c>
      <c r="L27" s="30">
        <f t="shared" si="3"/>
        <v>6.8185654008438819E-3</v>
      </c>
      <c r="M27" t="s">
        <v>32</v>
      </c>
    </row>
  </sheetData>
  <mergeCells count="1">
    <mergeCell ref="A4:L4"/>
  </mergeCells>
  <pageMargins left="0.7" right="0.7" top="0.75" bottom="0.75" header="0.3" footer="0.3"/>
  <pageSetup paperSize="8" orientation="landscape" verticalDpi="0" r:id="rId1"/>
  <headerFooter>
    <oddHeader>&amp;R3/2016. (III. 24.) önkormányzati rendelet melléklete
"1/2016. (II. 12.) önkormányzati rendelet 
11. számú melléklete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melléklet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cp:lastPrinted>2016-03-24T10:57:53Z</cp:lastPrinted>
  <dcterms:created xsi:type="dcterms:W3CDTF">2016-03-23T10:08:09Z</dcterms:created>
  <dcterms:modified xsi:type="dcterms:W3CDTF">2016-03-24T10:58:12Z</dcterms:modified>
</cp:coreProperties>
</file>