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5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E41" i="1"/>
  <c r="D41" i="1"/>
  <c r="C41" i="1"/>
  <c r="B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J32" i="1"/>
  <c r="I32" i="1"/>
  <c r="I43" i="1" s="1"/>
  <c r="H32" i="1"/>
  <c r="G32" i="1"/>
  <c r="F32" i="1"/>
  <c r="E32" i="1"/>
  <c r="E43" i="1" s="1"/>
  <c r="D32" i="1"/>
  <c r="C32" i="1"/>
  <c r="B32" i="1"/>
  <c r="M31" i="1"/>
  <c r="L31" i="1"/>
  <c r="K31" i="1"/>
  <c r="M30" i="1"/>
  <c r="L30" i="1"/>
  <c r="K30" i="1"/>
  <c r="M29" i="1"/>
  <c r="L29" i="1"/>
  <c r="K29" i="1"/>
  <c r="M28" i="1"/>
  <c r="L28" i="1"/>
  <c r="K28" i="1"/>
  <c r="J25" i="1"/>
  <c r="I25" i="1"/>
  <c r="H25" i="1"/>
  <c r="G25" i="1"/>
  <c r="F25" i="1"/>
  <c r="E25" i="1"/>
  <c r="D25" i="1"/>
  <c r="C25" i="1"/>
  <c r="B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J16" i="1"/>
  <c r="I16" i="1"/>
  <c r="I27" i="1" s="1"/>
  <c r="H16" i="1"/>
  <c r="H27" i="1" s="1"/>
  <c r="G16" i="1"/>
  <c r="F16" i="1"/>
  <c r="E16" i="1"/>
  <c r="E27" i="1" s="1"/>
  <c r="D16" i="1"/>
  <c r="D27" i="1" s="1"/>
  <c r="C16" i="1"/>
  <c r="B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16" i="1" l="1"/>
  <c r="L16" i="1"/>
  <c r="M41" i="1"/>
  <c r="K41" i="1"/>
  <c r="D43" i="1"/>
  <c r="D45" i="1" s="1"/>
  <c r="H43" i="1"/>
  <c r="H45" i="1" s="1"/>
  <c r="E45" i="1"/>
  <c r="I45" i="1"/>
  <c r="M25" i="1"/>
  <c r="M27" i="1" s="1"/>
  <c r="M45" i="1" s="1"/>
  <c r="K25" i="1"/>
  <c r="C27" i="1"/>
  <c r="G27" i="1"/>
  <c r="K16" i="1"/>
  <c r="K27" i="1" s="1"/>
  <c r="B27" i="1"/>
  <c r="F27" i="1"/>
  <c r="J27" i="1"/>
  <c r="J45" i="1" s="1"/>
  <c r="L25" i="1"/>
  <c r="L27" i="1" s="1"/>
  <c r="M32" i="1"/>
  <c r="M43" i="1" s="1"/>
  <c r="K32" i="1"/>
  <c r="C43" i="1"/>
  <c r="G43" i="1"/>
  <c r="L32" i="1"/>
  <c r="L41" i="1"/>
  <c r="B43" i="1"/>
  <c r="F43" i="1"/>
  <c r="J43" i="1"/>
  <c r="K43" i="1"/>
  <c r="K45" i="1" l="1"/>
  <c r="F45" i="1"/>
  <c r="G45" i="1"/>
  <c r="B45" i="1"/>
  <c r="C45" i="1"/>
  <c r="L43" i="1"/>
  <c r="L45" i="1" s="1"/>
</calcChain>
</file>

<file path=xl/sharedStrings.xml><?xml version="1.0" encoding="utf-8"?>
<sst xmlns="http://schemas.openxmlformats.org/spreadsheetml/2006/main" count="52" uniqueCount="35">
  <si>
    <t xml:space="preserve">Harsány Község Önkormányzata  2020.  évi kiadásai  </t>
  </si>
  <si>
    <t xml:space="preserve"> Ft-ban</t>
  </si>
  <si>
    <t xml:space="preserve">KIADÁSOK JOGCÍMEI </t>
  </si>
  <si>
    <t xml:space="preserve">Önkormányzat </t>
  </si>
  <si>
    <t>Polgármesteri Hivatal</t>
  </si>
  <si>
    <t>Hársfavirág Óvoda</t>
  </si>
  <si>
    <t xml:space="preserve">Mindösszesen </t>
  </si>
  <si>
    <t>eredeti</t>
  </si>
  <si>
    <t>módosított</t>
  </si>
  <si>
    <t>teljesítés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</si>
  <si>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</si>
  <si>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</si>
  <si>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</si>
  <si>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</si>
  <si>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</si>
  <si>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</si>
  <si>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Times New Roman"/>
        <family val="1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</si>
  <si>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</si>
  <si>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</si>
  <si>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</si>
  <si>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</si>
  <si>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</si>
  <si>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</si>
  <si>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</si>
  <si>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</si>
  <si>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</si>
  <si>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</si>
  <si>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</si>
  <si>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</si>
  <si>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</si>
  <si>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</si>
  <si>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</si>
  <si>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 xml:space="preserve">FELHALMOZÁSI KIADÁSOK MINDÖSSZESEN (E+F) </t>
  </si>
  <si>
    <t>G. KIADÁS MINDÖSSZESEN (C+F)</t>
  </si>
  <si>
    <t>5.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</si>
</sst>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6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6" fillId="0" borderId="2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left"/>
    </xf>
    <xf numFmtId="3" fontId="7" fillId="0" borderId="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left" wrapText="1"/>
    </xf>
    <xf numFmtId="3" fontId="5" fillId="0" borderId="3" xfId="0" applyNumberFormat="1" applyFont="1" applyBorder="1" applyAlignment="1">
      <alignment horizontal="left"/>
    </xf>
    <xf numFmtId="3" fontId="7" fillId="0" borderId="3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vertical="center" wrapText="1"/>
    </xf>
    <xf numFmtId="3" fontId="6" fillId="0" borderId="13" xfId="0" applyNumberFormat="1" applyFont="1" applyBorder="1" applyAlignment="1">
      <alignment horizontal="left" vertical="center"/>
    </xf>
    <xf numFmtId="3" fontId="6" fillId="0" borderId="14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 wrapText="1"/>
    </xf>
    <xf numFmtId="3" fontId="6" fillId="0" borderId="16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3" fontId="7" fillId="0" borderId="9" xfId="0" applyNumberFormat="1" applyFont="1" applyBorder="1"/>
    <xf numFmtId="3" fontId="7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2" borderId="3" xfId="0" applyNumberFormat="1" applyFont="1" applyFill="1" applyBorder="1"/>
    <xf numFmtId="3" fontId="6" fillId="2" borderId="2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vertical="center"/>
    </xf>
    <xf numFmtId="3" fontId="6" fillId="0" borderId="0" xfId="0" applyNumberFormat="1" applyFont="1"/>
    <xf numFmtId="3" fontId="6" fillId="0" borderId="17" xfId="0" applyNumberFormat="1" applyFont="1" applyBorder="1" applyAlignment="1">
      <alignment horizontal="left" vertical="center"/>
    </xf>
    <xf numFmtId="3" fontId="7" fillId="0" borderId="18" xfId="0" applyNumberFormat="1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 wrapText="1"/>
    </xf>
    <xf numFmtId="3" fontId="7" fillId="0" borderId="20" xfId="0" applyNumberFormat="1" applyFont="1" applyBorder="1" applyAlignment="1">
      <alignment vertical="center" wrapText="1"/>
    </xf>
    <xf numFmtId="3" fontId="7" fillId="0" borderId="20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6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left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7" fillId="3" borderId="18" xfId="0" applyNumberFormat="1" applyFont="1" applyFill="1" applyBorder="1"/>
    <xf numFmtId="3" fontId="6" fillId="3" borderId="18" xfId="0" applyNumberFormat="1" applyFont="1" applyFill="1" applyBorder="1" applyAlignment="1">
      <alignment vertical="center"/>
    </xf>
    <xf numFmtId="3" fontId="6" fillId="3" borderId="19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vertical="center"/>
    </xf>
    <xf numFmtId="3" fontId="6" fillId="4" borderId="21" xfId="0" applyNumberFormat="1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vertical="center"/>
    </xf>
    <xf numFmtId="3" fontId="6" fillId="4" borderId="23" xfId="0" applyNumberFormat="1" applyFont="1" applyFill="1" applyBorder="1" applyAlignment="1">
      <alignment vertical="center"/>
    </xf>
    <xf numFmtId="3" fontId="10" fillId="0" borderId="13" xfId="0" applyNumberFormat="1" applyFont="1" applyBorder="1"/>
    <xf numFmtId="3" fontId="10" fillId="0" borderId="14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/>
    </xf>
    <xf numFmtId="3" fontId="1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shrinkToFit="1"/>
    </xf>
    <xf numFmtId="3" fontId="1" fillId="0" borderId="4" xfId="0" applyNumberFormat="1" applyFont="1" applyBorder="1" applyAlignment="1">
      <alignment horizontal="center" vertical="center" shrinkToFit="1"/>
    </xf>
    <xf numFmtId="3" fontId="1" fillId="0" borderId="5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1" fillId="0" borderId="4" xfId="0" applyNumberFormat="1" applyFont="1" applyBorder="1"/>
    <xf numFmtId="3" fontId="1" fillId="0" borderId="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workbookViewId="0">
      <selection sqref="A1:J1"/>
    </sheetView>
  </sheetViews>
  <sheetFormatPr defaultRowHeight="13.2" x14ac:dyDescent="0.25"/>
  <cols>
    <col min="1" max="1" width="45.6640625" customWidth="1"/>
    <col min="2" max="2" width="10.88671875" bestFit="1" customWidth="1"/>
    <col min="3" max="3" width="12.6640625" bestFit="1" customWidth="1"/>
    <col min="4" max="4" width="11.109375" bestFit="1" customWidth="1"/>
    <col min="5" max="7" width="9.44140625" customWidth="1"/>
    <col min="8" max="10" width="10.44140625" customWidth="1"/>
    <col min="11" max="11" width="11" customWidth="1"/>
    <col min="12" max="12" width="10.88671875" bestFit="1" customWidth="1"/>
    <col min="13" max="13" width="9.88671875" customWidth="1"/>
    <col min="14" max="14" width="11.44140625" customWidth="1"/>
    <col min="15" max="15" width="10.109375" customWidth="1"/>
    <col min="16" max="17" width="10" customWidth="1"/>
    <col min="18" max="18" width="9.44140625" customWidth="1"/>
    <col min="19" max="19" width="10.109375" customWidth="1"/>
    <col min="20" max="20" width="11.44140625" customWidth="1"/>
    <col min="21" max="21" width="12.6640625" customWidth="1"/>
    <col min="254" max="254" width="45.6640625" customWidth="1"/>
    <col min="255" max="257" width="9.6640625" customWidth="1"/>
    <col min="258" max="260" width="9.44140625" customWidth="1"/>
    <col min="261" max="263" width="10.44140625" customWidth="1"/>
    <col min="264" max="266" width="9.88671875" customWidth="1"/>
    <col min="267" max="267" width="11" customWidth="1"/>
    <col min="268" max="268" width="10.109375" customWidth="1"/>
    <col min="269" max="269" width="9.88671875" customWidth="1"/>
    <col min="270" max="270" width="11.44140625" customWidth="1"/>
    <col min="271" max="271" width="10.109375" customWidth="1"/>
    <col min="272" max="273" width="10" customWidth="1"/>
    <col min="274" max="274" width="9.44140625" customWidth="1"/>
    <col min="275" max="275" width="10.109375" customWidth="1"/>
    <col min="276" max="276" width="11.44140625" customWidth="1"/>
    <col min="277" max="277" width="12.6640625" customWidth="1"/>
    <col min="510" max="510" width="45.6640625" customWidth="1"/>
    <col min="511" max="513" width="9.6640625" customWidth="1"/>
    <col min="514" max="516" width="9.44140625" customWidth="1"/>
    <col min="517" max="519" width="10.44140625" customWidth="1"/>
    <col min="520" max="522" width="9.88671875" customWidth="1"/>
    <col min="523" max="523" width="11" customWidth="1"/>
    <col min="524" max="524" width="10.109375" customWidth="1"/>
    <col min="525" max="525" width="9.88671875" customWidth="1"/>
    <col min="526" max="526" width="11.44140625" customWidth="1"/>
    <col min="527" max="527" width="10.109375" customWidth="1"/>
    <col min="528" max="529" width="10" customWidth="1"/>
    <col min="530" max="530" width="9.44140625" customWidth="1"/>
    <col min="531" max="531" width="10.109375" customWidth="1"/>
    <col min="532" max="532" width="11.44140625" customWidth="1"/>
    <col min="533" max="533" width="12.6640625" customWidth="1"/>
    <col min="766" max="766" width="45.6640625" customWidth="1"/>
    <col min="767" max="769" width="9.6640625" customWidth="1"/>
    <col min="770" max="772" width="9.44140625" customWidth="1"/>
    <col min="773" max="775" width="10.44140625" customWidth="1"/>
    <col min="776" max="778" width="9.88671875" customWidth="1"/>
    <col min="779" max="779" width="11" customWidth="1"/>
    <col min="780" max="780" width="10.109375" customWidth="1"/>
    <col min="781" max="781" width="9.88671875" customWidth="1"/>
    <col min="782" max="782" width="11.44140625" customWidth="1"/>
    <col min="783" max="783" width="10.109375" customWidth="1"/>
    <col min="784" max="785" width="10" customWidth="1"/>
    <col min="786" max="786" width="9.44140625" customWidth="1"/>
    <col min="787" max="787" width="10.109375" customWidth="1"/>
    <col min="788" max="788" width="11.44140625" customWidth="1"/>
    <col min="789" max="789" width="12.6640625" customWidth="1"/>
    <col min="1022" max="1022" width="45.6640625" customWidth="1"/>
    <col min="1023" max="1025" width="9.6640625" customWidth="1"/>
    <col min="1026" max="1028" width="9.44140625" customWidth="1"/>
    <col min="1029" max="1031" width="10.44140625" customWidth="1"/>
    <col min="1032" max="1034" width="9.88671875" customWidth="1"/>
    <col min="1035" max="1035" width="11" customWidth="1"/>
    <col min="1036" max="1036" width="10.109375" customWidth="1"/>
    <col min="1037" max="1037" width="9.88671875" customWidth="1"/>
    <col min="1038" max="1038" width="11.44140625" customWidth="1"/>
    <col min="1039" max="1039" width="10.109375" customWidth="1"/>
    <col min="1040" max="1041" width="10" customWidth="1"/>
    <col min="1042" max="1042" width="9.44140625" customWidth="1"/>
    <col min="1043" max="1043" width="10.109375" customWidth="1"/>
    <col min="1044" max="1044" width="11.44140625" customWidth="1"/>
    <col min="1045" max="1045" width="12.6640625" customWidth="1"/>
    <col min="1278" max="1278" width="45.6640625" customWidth="1"/>
    <col min="1279" max="1281" width="9.6640625" customWidth="1"/>
    <col min="1282" max="1284" width="9.44140625" customWidth="1"/>
    <col min="1285" max="1287" width="10.44140625" customWidth="1"/>
    <col min="1288" max="1290" width="9.88671875" customWidth="1"/>
    <col min="1291" max="1291" width="11" customWidth="1"/>
    <col min="1292" max="1292" width="10.109375" customWidth="1"/>
    <col min="1293" max="1293" width="9.88671875" customWidth="1"/>
    <col min="1294" max="1294" width="11.44140625" customWidth="1"/>
    <col min="1295" max="1295" width="10.109375" customWidth="1"/>
    <col min="1296" max="1297" width="10" customWidth="1"/>
    <col min="1298" max="1298" width="9.44140625" customWidth="1"/>
    <col min="1299" max="1299" width="10.109375" customWidth="1"/>
    <col min="1300" max="1300" width="11.44140625" customWidth="1"/>
    <col min="1301" max="1301" width="12.6640625" customWidth="1"/>
    <col min="1534" max="1534" width="45.6640625" customWidth="1"/>
    <col min="1535" max="1537" width="9.6640625" customWidth="1"/>
    <col min="1538" max="1540" width="9.44140625" customWidth="1"/>
    <col min="1541" max="1543" width="10.44140625" customWidth="1"/>
    <col min="1544" max="1546" width="9.88671875" customWidth="1"/>
    <col min="1547" max="1547" width="11" customWidth="1"/>
    <col min="1548" max="1548" width="10.109375" customWidth="1"/>
    <col min="1549" max="1549" width="9.88671875" customWidth="1"/>
    <col min="1550" max="1550" width="11.44140625" customWidth="1"/>
    <col min="1551" max="1551" width="10.109375" customWidth="1"/>
    <col min="1552" max="1553" width="10" customWidth="1"/>
    <col min="1554" max="1554" width="9.44140625" customWidth="1"/>
    <col min="1555" max="1555" width="10.109375" customWidth="1"/>
    <col min="1556" max="1556" width="11.44140625" customWidth="1"/>
    <col min="1557" max="1557" width="12.6640625" customWidth="1"/>
    <col min="1790" max="1790" width="45.6640625" customWidth="1"/>
    <col min="1791" max="1793" width="9.6640625" customWidth="1"/>
    <col min="1794" max="1796" width="9.44140625" customWidth="1"/>
    <col min="1797" max="1799" width="10.44140625" customWidth="1"/>
    <col min="1800" max="1802" width="9.88671875" customWidth="1"/>
    <col min="1803" max="1803" width="11" customWidth="1"/>
    <col min="1804" max="1804" width="10.109375" customWidth="1"/>
    <col min="1805" max="1805" width="9.88671875" customWidth="1"/>
    <col min="1806" max="1806" width="11.44140625" customWidth="1"/>
    <col min="1807" max="1807" width="10.109375" customWidth="1"/>
    <col min="1808" max="1809" width="10" customWidth="1"/>
    <col min="1810" max="1810" width="9.44140625" customWidth="1"/>
    <col min="1811" max="1811" width="10.109375" customWidth="1"/>
    <col min="1812" max="1812" width="11.44140625" customWidth="1"/>
    <col min="1813" max="1813" width="12.6640625" customWidth="1"/>
    <col min="2046" max="2046" width="45.6640625" customWidth="1"/>
    <col min="2047" max="2049" width="9.6640625" customWidth="1"/>
    <col min="2050" max="2052" width="9.44140625" customWidth="1"/>
    <col min="2053" max="2055" width="10.44140625" customWidth="1"/>
    <col min="2056" max="2058" width="9.88671875" customWidth="1"/>
    <col min="2059" max="2059" width="11" customWidth="1"/>
    <col min="2060" max="2060" width="10.109375" customWidth="1"/>
    <col min="2061" max="2061" width="9.88671875" customWidth="1"/>
    <col min="2062" max="2062" width="11.44140625" customWidth="1"/>
    <col min="2063" max="2063" width="10.109375" customWidth="1"/>
    <col min="2064" max="2065" width="10" customWidth="1"/>
    <col min="2066" max="2066" width="9.44140625" customWidth="1"/>
    <col min="2067" max="2067" width="10.109375" customWidth="1"/>
    <col min="2068" max="2068" width="11.44140625" customWidth="1"/>
    <col min="2069" max="2069" width="12.6640625" customWidth="1"/>
    <col min="2302" max="2302" width="45.6640625" customWidth="1"/>
    <col min="2303" max="2305" width="9.6640625" customWidth="1"/>
    <col min="2306" max="2308" width="9.44140625" customWidth="1"/>
    <col min="2309" max="2311" width="10.44140625" customWidth="1"/>
    <col min="2312" max="2314" width="9.88671875" customWidth="1"/>
    <col min="2315" max="2315" width="11" customWidth="1"/>
    <col min="2316" max="2316" width="10.109375" customWidth="1"/>
    <col min="2317" max="2317" width="9.88671875" customWidth="1"/>
    <col min="2318" max="2318" width="11.44140625" customWidth="1"/>
    <col min="2319" max="2319" width="10.109375" customWidth="1"/>
    <col min="2320" max="2321" width="10" customWidth="1"/>
    <col min="2322" max="2322" width="9.44140625" customWidth="1"/>
    <col min="2323" max="2323" width="10.109375" customWidth="1"/>
    <col min="2324" max="2324" width="11.44140625" customWidth="1"/>
    <col min="2325" max="2325" width="12.6640625" customWidth="1"/>
    <col min="2558" max="2558" width="45.6640625" customWidth="1"/>
    <col min="2559" max="2561" width="9.6640625" customWidth="1"/>
    <col min="2562" max="2564" width="9.44140625" customWidth="1"/>
    <col min="2565" max="2567" width="10.44140625" customWidth="1"/>
    <col min="2568" max="2570" width="9.88671875" customWidth="1"/>
    <col min="2571" max="2571" width="11" customWidth="1"/>
    <col min="2572" max="2572" width="10.109375" customWidth="1"/>
    <col min="2573" max="2573" width="9.88671875" customWidth="1"/>
    <col min="2574" max="2574" width="11.44140625" customWidth="1"/>
    <col min="2575" max="2575" width="10.109375" customWidth="1"/>
    <col min="2576" max="2577" width="10" customWidth="1"/>
    <col min="2578" max="2578" width="9.44140625" customWidth="1"/>
    <col min="2579" max="2579" width="10.109375" customWidth="1"/>
    <col min="2580" max="2580" width="11.44140625" customWidth="1"/>
    <col min="2581" max="2581" width="12.6640625" customWidth="1"/>
    <col min="2814" max="2814" width="45.6640625" customWidth="1"/>
    <col min="2815" max="2817" width="9.6640625" customWidth="1"/>
    <col min="2818" max="2820" width="9.44140625" customWidth="1"/>
    <col min="2821" max="2823" width="10.44140625" customWidth="1"/>
    <col min="2824" max="2826" width="9.88671875" customWidth="1"/>
    <col min="2827" max="2827" width="11" customWidth="1"/>
    <col min="2828" max="2828" width="10.109375" customWidth="1"/>
    <col min="2829" max="2829" width="9.88671875" customWidth="1"/>
    <col min="2830" max="2830" width="11.44140625" customWidth="1"/>
    <col min="2831" max="2831" width="10.109375" customWidth="1"/>
    <col min="2832" max="2833" width="10" customWidth="1"/>
    <col min="2834" max="2834" width="9.44140625" customWidth="1"/>
    <col min="2835" max="2835" width="10.109375" customWidth="1"/>
    <col min="2836" max="2836" width="11.44140625" customWidth="1"/>
    <col min="2837" max="2837" width="12.6640625" customWidth="1"/>
    <col min="3070" max="3070" width="45.6640625" customWidth="1"/>
    <col min="3071" max="3073" width="9.6640625" customWidth="1"/>
    <col min="3074" max="3076" width="9.44140625" customWidth="1"/>
    <col min="3077" max="3079" width="10.44140625" customWidth="1"/>
    <col min="3080" max="3082" width="9.88671875" customWidth="1"/>
    <col min="3083" max="3083" width="11" customWidth="1"/>
    <col min="3084" max="3084" width="10.109375" customWidth="1"/>
    <col min="3085" max="3085" width="9.88671875" customWidth="1"/>
    <col min="3086" max="3086" width="11.44140625" customWidth="1"/>
    <col min="3087" max="3087" width="10.109375" customWidth="1"/>
    <col min="3088" max="3089" width="10" customWidth="1"/>
    <col min="3090" max="3090" width="9.44140625" customWidth="1"/>
    <col min="3091" max="3091" width="10.109375" customWidth="1"/>
    <col min="3092" max="3092" width="11.44140625" customWidth="1"/>
    <col min="3093" max="3093" width="12.6640625" customWidth="1"/>
    <col min="3326" max="3326" width="45.6640625" customWidth="1"/>
    <col min="3327" max="3329" width="9.6640625" customWidth="1"/>
    <col min="3330" max="3332" width="9.44140625" customWidth="1"/>
    <col min="3333" max="3335" width="10.44140625" customWidth="1"/>
    <col min="3336" max="3338" width="9.88671875" customWidth="1"/>
    <col min="3339" max="3339" width="11" customWidth="1"/>
    <col min="3340" max="3340" width="10.109375" customWidth="1"/>
    <col min="3341" max="3341" width="9.88671875" customWidth="1"/>
    <col min="3342" max="3342" width="11.44140625" customWidth="1"/>
    <col min="3343" max="3343" width="10.109375" customWidth="1"/>
    <col min="3344" max="3345" width="10" customWidth="1"/>
    <col min="3346" max="3346" width="9.44140625" customWidth="1"/>
    <col min="3347" max="3347" width="10.109375" customWidth="1"/>
    <col min="3348" max="3348" width="11.44140625" customWidth="1"/>
    <col min="3349" max="3349" width="12.6640625" customWidth="1"/>
    <col min="3582" max="3582" width="45.6640625" customWidth="1"/>
    <col min="3583" max="3585" width="9.6640625" customWidth="1"/>
    <col min="3586" max="3588" width="9.44140625" customWidth="1"/>
    <col min="3589" max="3591" width="10.44140625" customWidth="1"/>
    <col min="3592" max="3594" width="9.88671875" customWidth="1"/>
    <col min="3595" max="3595" width="11" customWidth="1"/>
    <col min="3596" max="3596" width="10.109375" customWidth="1"/>
    <col min="3597" max="3597" width="9.88671875" customWidth="1"/>
    <col min="3598" max="3598" width="11.44140625" customWidth="1"/>
    <col min="3599" max="3599" width="10.109375" customWidth="1"/>
    <col min="3600" max="3601" width="10" customWidth="1"/>
    <col min="3602" max="3602" width="9.44140625" customWidth="1"/>
    <col min="3603" max="3603" width="10.109375" customWidth="1"/>
    <col min="3604" max="3604" width="11.44140625" customWidth="1"/>
    <col min="3605" max="3605" width="12.6640625" customWidth="1"/>
    <col min="3838" max="3838" width="45.6640625" customWidth="1"/>
    <col min="3839" max="3841" width="9.6640625" customWidth="1"/>
    <col min="3842" max="3844" width="9.44140625" customWidth="1"/>
    <col min="3845" max="3847" width="10.44140625" customWidth="1"/>
    <col min="3848" max="3850" width="9.88671875" customWidth="1"/>
    <col min="3851" max="3851" width="11" customWidth="1"/>
    <col min="3852" max="3852" width="10.109375" customWidth="1"/>
    <col min="3853" max="3853" width="9.88671875" customWidth="1"/>
    <col min="3854" max="3854" width="11.44140625" customWidth="1"/>
    <col min="3855" max="3855" width="10.109375" customWidth="1"/>
    <col min="3856" max="3857" width="10" customWidth="1"/>
    <col min="3858" max="3858" width="9.44140625" customWidth="1"/>
    <col min="3859" max="3859" width="10.109375" customWidth="1"/>
    <col min="3860" max="3860" width="11.44140625" customWidth="1"/>
    <col min="3861" max="3861" width="12.6640625" customWidth="1"/>
    <col min="4094" max="4094" width="45.6640625" customWidth="1"/>
    <col min="4095" max="4097" width="9.6640625" customWidth="1"/>
    <col min="4098" max="4100" width="9.44140625" customWidth="1"/>
    <col min="4101" max="4103" width="10.44140625" customWidth="1"/>
    <col min="4104" max="4106" width="9.88671875" customWidth="1"/>
    <col min="4107" max="4107" width="11" customWidth="1"/>
    <col min="4108" max="4108" width="10.109375" customWidth="1"/>
    <col min="4109" max="4109" width="9.88671875" customWidth="1"/>
    <col min="4110" max="4110" width="11.44140625" customWidth="1"/>
    <col min="4111" max="4111" width="10.109375" customWidth="1"/>
    <col min="4112" max="4113" width="10" customWidth="1"/>
    <col min="4114" max="4114" width="9.44140625" customWidth="1"/>
    <col min="4115" max="4115" width="10.109375" customWidth="1"/>
    <col min="4116" max="4116" width="11.44140625" customWidth="1"/>
    <col min="4117" max="4117" width="12.6640625" customWidth="1"/>
    <col min="4350" max="4350" width="45.6640625" customWidth="1"/>
    <col min="4351" max="4353" width="9.6640625" customWidth="1"/>
    <col min="4354" max="4356" width="9.44140625" customWidth="1"/>
    <col min="4357" max="4359" width="10.44140625" customWidth="1"/>
    <col min="4360" max="4362" width="9.88671875" customWidth="1"/>
    <col min="4363" max="4363" width="11" customWidth="1"/>
    <col min="4364" max="4364" width="10.109375" customWidth="1"/>
    <col min="4365" max="4365" width="9.88671875" customWidth="1"/>
    <col min="4366" max="4366" width="11.44140625" customWidth="1"/>
    <col min="4367" max="4367" width="10.109375" customWidth="1"/>
    <col min="4368" max="4369" width="10" customWidth="1"/>
    <col min="4370" max="4370" width="9.44140625" customWidth="1"/>
    <col min="4371" max="4371" width="10.109375" customWidth="1"/>
    <col min="4372" max="4372" width="11.44140625" customWidth="1"/>
    <col min="4373" max="4373" width="12.6640625" customWidth="1"/>
    <col min="4606" max="4606" width="45.6640625" customWidth="1"/>
    <col min="4607" max="4609" width="9.6640625" customWidth="1"/>
    <col min="4610" max="4612" width="9.44140625" customWidth="1"/>
    <col min="4613" max="4615" width="10.44140625" customWidth="1"/>
    <col min="4616" max="4618" width="9.88671875" customWidth="1"/>
    <col min="4619" max="4619" width="11" customWidth="1"/>
    <col min="4620" max="4620" width="10.109375" customWidth="1"/>
    <col min="4621" max="4621" width="9.88671875" customWidth="1"/>
    <col min="4622" max="4622" width="11.44140625" customWidth="1"/>
    <col min="4623" max="4623" width="10.109375" customWidth="1"/>
    <col min="4624" max="4625" width="10" customWidth="1"/>
    <col min="4626" max="4626" width="9.44140625" customWidth="1"/>
    <col min="4627" max="4627" width="10.109375" customWidth="1"/>
    <col min="4628" max="4628" width="11.44140625" customWidth="1"/>
    <col min="4629" max="4629" width="12.6640625" customWidth="1"/>
    <col min="4862" max="4862" width="45.6640625" customWidth="1"/>
    <col min="4863" max="4865" width="9.6640625" customWidth="1"/>
    <col min="4866" max="4868" width="9.44140625" customWidth="1"/>
    <col min="4869" max="4871" width="10.44140625" customWidth="1"/>
    <col min="4872" max="4874" width="9.88671875" customWidth="1"/>
    <col min="4875" max="4875" width="11" customWidth="1"/>
    <col min="4876" max="4876" width="10.109375" customWidth="1"/>
    <col min="4877" max="4877" width="9.88671875" customWidth="1"/>
    <col min="4878" max="4878" width="11.44140625" customWidth="1"/>
    <col min="4879" max="4879" width="10.109375" customWidth="1"/>
    <col min="4880" max="4881" width="10" customWidth="1"/>
    <col min="4882" max="4882" width="9.44140625" customWidth="1"/>
    <col min="4883" max="4883" width="10.109375" customWidth="1"/>
    <col min="4884" max="4884" width="11.44140625" customWidth="1"/>
    <col min="4885" max="4885" width="12.6640625" customWidth="1"/>
    <col min="5118" max="5118" width="45.6640625" customWidth="1"/>
    <col min="5119" max="5121" width="9.6640625" customWidth="1"/>
    <col min="5122" max="5124" width="9.44140625" customWidth="1"/>
    <col min="5125" max="5127" width="10.44140625" customWidth="1"/>
    <col min="5128" max="5130" width="9.88671875" customWidth="1"/>
    <col min="5131" max="5131" width="11" customWidth="1"/>
    <col min="5132" max="5132" width="10.109375" customWidth="1"/>
    <col min="5133" max="5133" width="9.88671875" customWidth="1"/>
    <col min="5134" max="5134" width="11.44140625" customWidth="1"/>
    <col min="5135" max="5135" width="10.109375" customWidth="1"/>
    <col min="5136" max="5137" width="10" customWidth="1"/>
    <col min="5138" max="5138" width="9.44140625" customWidth="1"/>
    <col min="5139" max="5139" width="10.109375" customWidth="1"/>
    <col min="5140" max="5140" width="11.44140625" customWidth="1"/>
    <col min="5141" max="5141" width="12.6640625" customWidth="1"/>
    <col min="5374" max="5374" width="45.6640625" customWidth="1"/>
    <col min="5375" max="5377" width="9.6640625" customWidth="1"/>
    <col min="5378" max="5380" width="9.44140625" customWidth="1"/>
    <col min="5381" max="5383" width="10.44140625" customWidth="1"/>
    <col min="5384" max="5386" width="9.88671875" customWidth="1"/>
    <col min="5387" max="5387" width="11" customWidth="1"/>
    <col min="5388" max="5388" width="10.109375" customWidth="1"/>
    <col min="5389" max="5389" width="9.88671875" customWidth="1"/>
    <col min="5390" max="5390" width="11.44140625" customWidth="1"/>
    <col min="5391" max="5391" width="10.109375" customWidth="1"/>
    <col min="5392" max="5393" width="10" customWidth="1"/>
    <col min="5394" max="5394" width="9.44140625" customWidth="1"/>
    <col min="5395" max="5395" width="10.109375" customWidth="1"/>
    <col min="5396" max="5396" width="11.44140625" customWidth="1"/>
    <col min="5397" max="5397" width="12.6640625" customWidth="1"/>
    <col min="5630" max="5630" width="45.6640625" customWidth="1"/>
    <col min="5631" max="5633" width="9.6640625" customWidth="1"/>
    <col min="5634" max="5636" width="9.44140625" customWidth="1"/>
    <col min="5637" max="5639" width="10.44140625" customWidth="1"/>
    <col min="5640" max="5642" width="9.88671875" customWidth="1"/>
    <col min="5643" max="5643" width="11" customWidth="1"/>
    <col min="5644" max="5644" width="10.109375" customWidth="1"/>
    <col min="5645" max="5645" width="9.88671875" customWidth="1"/>
    <col min="5646" max="5646" width="11.44140625" customWidth="1"/>
    <col min="5647" max="5647" width="10.109375" customWidth="1"/>
    <col min="5648" max="5649" width="10" customWidth="1"/>
    <col min="5650" max="5650" width="9.44140625" customWidth="1"/>
    <col min="5651" max="5651" width="10.109375" customWidth="1"/>
    <col min="5652" max="5652" width="11.44140625" customWidth="1"/>
    <col min="5653" max="5653" width="12.6640625" customWidth="1"/>
    <col min="5886" max="5886" width="45.6640625" customWidth="1"/>
    <col min="5887" max="5889" width="9.6640625" customWidth="1"/>
    <col min="5890" max="5892" width="9.44140625" customWidth="1"/>
    <col min="5893" max="5895" width="10.44140625" customWidth="1"/>
    <col min="5896" max="5898" width="9.88671875" customWidth="1"/>
    <col min="5899" max="5899" width="11" customWidth="1"/>
    <col min="5900" max="5900" width="10.109375" customWidth="1"/>
    <col min="5901" max="5901" width="9.88671875" customWidth="1"/>
    <col min="5902" max="5902" width="11.44140625" customWidth="1"/>
    <col min="5903" max="5903" width="10.109375" customWidth="1"/>
    <col min="5904" max="5905" width="10" customWidth="1"/>
    <col min="5906" max="5906" width="9.44140625" customWidth="1"/>
    <col min="5907" max="5907" width="10.109375" customWidth="1"/>
    <col min="5908" max="5908" width="11.44140625" customWidth="1"/>
    <col min="5909" max="5909" width="12.6640625" customWidth="1"/>
    <col min="6142" max="6142" width="45.6640625" customWidth="1"/>
    <col min="6143" max="6145" width="9.6640625" customWidth="1"/>
    <col min="6146" max="6148" width="9.44140625" customWidth="1"/>
    <col min="6149" max="6151" width="10.44140625" customWidth="1"/>
    <col min="6152" max="6154" width="9.88671875" customWidth="1"/>
    <col min="6155" max="6155" width="11" customWidth="1"/>
    <col min="6156" max="6156" width="10.109375" customWidth="1"/>
    <col min="6157" max="6157" width="9.88671875" customWidth="1"/>
    <col min="6158" max="6158" width="11.44140625" customWidth="1"/>
    <col min="6159" max="6159" width="10.109375" customWidth="1"/>
    <col min="6160" max="6161" width="10" customWidth="1"/>
    <col min="6162" max="6162" width="9.44140625" customWidth="1"/>
    <col min="6163" max="6163" width="10.109375" customWidth="1"/>
    <col min="6164" max="6164" width="11.44140625" customWidth="1"/>
    <col min="6165" max="6165" width="12.6640625" customWidth="1"/>
    <col min="6398" max="6398" width="45.6640625" customWidth="1"/>
    <col min="6399" max="6401" width="9.6640625" customWidth="1"/>
    <col min="6402" max="6404" width="9.44140625" customWidth="1"/>
    <col min="6405" max="6407" width="10.44140625" customWidth="1"/>
    <col min="6408" max="6410" width="9.88671875" customWidth="1"/>
    <col min="6411" max="6411" width="11" customWidth="1"/>
    <col min="6412" max="6412" width="10.109375" customWidth="1"/>
    <col min="6413" max="6413" width="9.88671875" customWidth="1"/>
    <col min="6414" max="6414" width="11.44140625" customWidth="1"/>
    <col min="6415" max="6415" width="10.109375" customWidth="1"/>
    <col min="6416" max="6417" width="10" customWidth="1"/>
    <col min="6418" max="6418" width="9.44140625" customWidth="1"/>
    <col min="6419" max="6419" width="10.109375" customWidth="1"/>
    <col min="6420" max="6420" width="11.44140625" customWidth="1"/>
    <col min="6421" max="6421" width="12.6640625" customWidth="1"/>
    <col min="6654" max="6654" width="45.6640625" customWidth="1"/>
    <col min="6655" max="6657" width="9.6640625" customWidth="1"/>
    <col min="6658" max="6660" width="9.44140625" customWidth="1"/>
    <col min="6661" max="6663" width="10.44140625" customWidth="1"/>
    <col min="6664" max="6666" width="9.88671875" customWidth="1"/>
    <col min="6667" max="6667" width="11" customWidth="1"/>
    <col min="6668" max="6668" width="10.109375" customWidth="1"/>
    <col min="6669" max="6669" width="9.88671875" customWidth="1"/>
    <col min="6670" max="6670" width="11.44140625" customWidth="1"/>
    <col min="6671" max="6671" width="10.109375" customWidth="1"/>
    <col min="6672" max="6673" width="10" customWidth="1"/>
    <col min="6674" max="6674" width="9.44140625" customWidth="1"/>
    <col min="6675" max="6675" width="10.109375" customWidth="1"/>
    <col min="6676" max="6676" width="11.44140625" customWidth="1"/>
    <col min="6677" max="6677" width="12.6640625" customWidth="1"/>
    <col min="6910" max="6910" width="45.6640625" customWidth="1"/>
    <col min="6911" max="6913" width="9.6640625" customWidth="1"/>
    <col min="6914" max="6916" width="9.44140625" customWidth="1"/>
    <col min="6917" max="6919" width="10.44140625" customWidth="1"/>
    <col min="6920" max="6922" width="9.88671875" customWidth="1"/>
    <col min="6923" max="6923" width="11" customWidth="1"/>
    <col min="6924" max="6924" width="10.109375" customWidth="1"/>
    <col min="6925" max="6925" width="9.88671875" customWidth="1"/>
    <col min="6926" max="6926" width="11.44140625" customWidth="1"/>
    <col min="6927" max="6927" width="10.109375" customWidth="1"/>
    <col min="6928" max="6929" width="10" customWidth="1"/>
    <col min="6930" max="6930" width="9.44140625" customWidth="1"/>
    <col min="6931" max="6931" width="10.109375" customWidth="1"/>
    <col min="6932" max="6932" width="11.44140625" customWidth="1"/>
    <col min="6933" max="6933" width="12.6640625" customWidth="1"/>
    <col min="7166" max="7166" width="45.6640625" customWidth="1"/>
    <col min="7167" max="7169" width="9.6640625" customWidth="1"/>
    <col min="7170" max="7172" width="9.44140625" customWidth="1"/>
    <col min="7173" max="7175" width="10.44140625" customWidth="1"/>
    <col min="7176" max="7178" width="9.88671875" customWidth="1"/>
    <col min="7179" max="7179" width="11" customWidth="1"/>
    <col min="7180" max="7180" width="10.109375" customWidth="1"/>
    <col min="7181" max="7181" width="9.88671875" customWidth="1"/>
    <col min="7182" max="7182" width="11.44140625" customWidth="1"/>
    <col min="7183" max="7183" width="10.109375" customWidth="1"/>
    <col min="7184" max="7185" width="10" customWidth="1"/>
    <col min="7186" max="7186" width="9.44140625" customWidth="1"/>
    <col min="7187" max="7187" width="10.109375" customWidth="1"/>
    <col min="7188" max="7188" width="11.44140625" customWidth="1"/>
    <col min="7189" max="7189" width="12.6640625" customWidth="1"/>
    <col min="7422" max="7422" width="45.6640625" customWidth="1"/>
    <col min="7423" max="7425" width="9.6640625" customWidth="1"/>
    <col min="7426" max="7428" width="9.44140625" customWidth="1"/>
    <col min="7429" max="7431" width="10.44140625" customWidth="1"/>
    <col min="7432" max="7434" width="9.88671875" customWidth="1"/>
    <col min="7435" max="7435" width="11" customWidth="1"/>
    <col min="7436" max="7436" width="10.109375" customWidth="1"/>
    <col min="7437" max="7437" width="9.88671875" customWidth="1"/>
    <col min="7438" max="7438" width="11.44140625" customWidth="1"/>
    <col min="7439" max="7439" width="10.109375" customWidth="1"/>
    <col min="7440" max="7441" width="10" customWidth="1"/>
    <col min="7442" max="7442" width="9.44140625" customWidth="1"/>
    <col min="7443" max="7443" width="10.109375" customWidth="1"/>
    <col min="7444" max="7444" width="11.44140625" customWidth="1"/>
    <col min="7445" max="7445" width="12.6640625" customWidth="1"/>
    <col min="7678" max="7678" width="45.6640625" customWidth="1"/>
    <col min="7679" max="7681" width="9.6640625" customWidth="1"/>
    <col min="7682" max="7684" width="9.44140625" customWidth="1"/>
    <col min="7685" max="7687" width="10.44140625" customWidth="1"/>
    <col min="7688" max="7690" width="9.88671875" customWidth="1"/>
    <col min="7691" max="7691" width="11" customWidth="1"/>
    <col min="7692" max="7692" width="10.109375" customWidth="1"/>
    <col min="7693" max="7693" width="9.88671875" customWidth="1"/>
    <col min="7694" max="7694" width="11.44140625" customWidth="1"/>
    <col min="7695" max="7695" width="10.109375" customWidth="1"/>
    <col min="7696" max="7697" width="10" customWidth="1"/>
    <col min="7698" max="7698" width="9.44140625" customWidth="1"/>
    <col min="7699" max="7699" width="10.109375" customWidth="1"/>
    <col min="7700" max="7700" width="11.44140625" customWidth="1"/>
    <col min="7701" max="7701" width="12.6640625" customWidth="1"/>
    <col min="7934" max="7934" width="45.6640625" customWidth="1"/>
    <col min="7935" max="7937" width="9.6640625" customWidth="1"/>
    <col min="7938" max="7940" width="9.44140625" customWidth="1"/>
    <col min="7941" max="7943" width="10.44140625" customWidth="1"/>
    <col min="7944" max="7946" width="9.88671875" customWidth="1"/>
    <col min="7947" max="7947" width="11" customWidth="1"/>
    <col min="7948" max="7948" width="10.109375" customWidth="1"/>
    <col min="7949" max="7949" width="9.88671875" customWidth="1"/>
    <col min="7950" max="7950" width="11.44140625" customWidth="1"/>
    <col min="7951" max="7951" width="10.109375" customWidth="1"/>
    <col min="7952" max="7953" width="10" customWidth="1"/>
    <col min="7954" max="7954" width="9.44140625" customWidth="1"/>
    <col min="7955" max="7955" width="10.109375" customWidth="1"/>
    <col min="7956" max="7956" width="11.44140625" customWidth="1"/>
    <col min="7957" max="7957" width="12.6640625" customWidth="1"/>
    <col min="8190" max="8190" width="45.6640625" customWidth="1"/>
    <col min="8191" max="8193" width="9.6640625" customWidth="1"/>
    <col min="8194" max="8196" width="9.44140625" customWidth="1"/>
    <col min="8197" max="8199" width="10.44140625" customWidth="1"/>
    <col min="8200" max="8202" width="9.88671875" customWidth="1"/>
    <col min="8203" max="8203" width="11" customWidth="1"/>
    <col min="8204" max="8204" width="10.109375" customWidth="1"/>
    <col min="8205" max="8205" width="9.88671875" customWidth="1"/>
    <col min="8206" max="8206" width="11.44140625" customWidth="1"/>
    <col min="8207" max="8207" width="10.109375" customWidth="1"/>
    <col min="8208" max="8209" width="10" customWidth="1"/>
    <col min="8210" max="8210" width="9.44140625" customWidth="1"/>
    <col min="8211" max="8211" width="10.109375" customWidth="1"/>
    <col min="8212" max="8212" width="11.44140625" customWidth="1"/>
    <col min="8213" max="8213" width="12.6640625" customWidth="1"/>
    <col min="8446" max="8446" width="45.6640625" customWidth="1"/>
    <col min="8447" max="8449" width="9.6640625" customWidth="1"/>
    <col min="8450" max="8452" width="9.44140625" customWidth="1"/>
    <col min="8453" max="8455" width="10.44140625" customWidth="1"/>
    <col min="8456" max="8458" width="9.88671875" customWidth="1"/>
    <col min="8459" max="8459" width="11" customWidth="1"/>
    <col min="8460" max="8460" width="10.109375" customWidth="1"/>
    <col min="8461" max="8461" width="9.88671875" customWidth="1"/>
    <col min="8462" max="8462" width="11.44140625" customWidth="1"/>
    <col min="8463" max="8463" width="10.109375" customWidth="1"/>
    <col min="8464" max="8465" width="10" customWidth="1"/>
    <col min="8466" max="8466" width="9.44140625" customWidth="1"/>
    <col min="8467" max="8467" width="10.109375" customWidth="1"/>
    <col min="8468" max="8468" width="11.44140625" customWidth="1"/>
    <col min="8469" max="8469" width="12.6640625" customWidth="1"/>
    <col min="8702" max="8702" width="45.6640625" customWidth="1"/>
    <col min="8703" max="8705" width="9.6640625" customWidth="1"/>
    <col min="8706" max="8708" width="9.44140625" customWidth="1"/>
    <col min="8709" max="8711" width="10.44140625" customWidth="1"/>
    <col min="8712" max="8714" width="9.88671875" customWidth="1"/>
    <col min="8715" max="8715" width="11" customWidth="1"/>
    <col min="8716" max="8716" width="10.109375" customWidth="1"/>
    <col min="8717" max="8717" width="9.88671875" customWidth="1"/>
    <col min="8718" max="8718" width="11.44140625" customWidth="1"/>
    <col min="8719" max="8719" width="10.109375" customWidth="1"/>
    <col min="8720" max="8721" width="10" customWidth="1"/>
    <col min="8722" max="8722" width="9.44140625" customWidth="1"/>
    <col min="8723" max="8723" width="10.109375" customWidth="1"/>
    <col min="8724" max="8724" width="11.44140625" customWidth="1"/>
    <col min="8725" max="8725" width="12.6640625" customWidth="1"/>
    <col min="8958" max="8958" width="45.6640625" customWidth="1"/>
    <col min="8959" max="8961" width="9.6640625" customWidth="1"/>
    <col min="8962" max="8964" width="9.44140625" customWidth="1"/>
    <col min="8965" max="8967" width="10.44140625" customWidth="1"/>
    <col min="8968" max="8970" width="9.88671875" customWidth="1"/>
    <col min="8971" max="8971" width="11" customWidth="1"/>
    <col min="8972" max="8972" width="10.109375" customWidth="1"/>
    <col min="8973" max="8973" width="9.88671875" customWidth="1"/>
    <col min="8974" max="8974" width="11.44140625" customWidth="1"/>
    <col min="8975" max="8975" width="10.109375" customWidth="1"/>
    <col min="8976" max="8977" width="10" customWidth="1"/>
    <col min="8978" max="8978" width="9.44140625" customWidth="1"/>
    <col min="8979" max="8979" width="10.109375" customWidth="1"/>
    <col min="8980" max="8980" width="11.44140625" customWidth="1"/>
    <col min="8981" max="8981" width="12.6640625" customWidth="1"/>
    <col min="9214" max="9214" width="45.6640625" customWidth="1"/>
    <col min="9215" max="9217" width="9.6640625" customWidth="1"/>
    <col min="9218" max="9220" width="9.44140625" customWidth="1"/>
    <col min="9221" max="9223" width="10.44140625" customWidth="1"/>
    <col min="9224" max="9226" width="9.88671875" customWidth="1"/>
    <col min="9227" max="9227" width="11" customWidth="1"/>
    <col min="9228" max="9228" width="10.109375" customWidth="1"/>
    <col min="9229" max="9229" width="9.88671875" customWidth="1"/>
    <col min="9230" max="9230" width="11.44140625" customWidth="1"/>
    <col min="9231" max="9231" width="10.109375" customWidth="1"/>
    <col min="9232" max="9233" width="10" customWidth="1"/>
    <col min="9234" max="9234" width="9.44140625" customWidth="1"/>
    <col min="9235" max="9235" width="10.109375" customWidth="1"/>
    <col min="9236" max="9236" width="11.44140625" customWidth="1"/>
    <col min="9237" max="9237" width="12.6640625" customWidth="1"/>
    <col min="9470" max="9470" width="45.6640625" customWidth="1"/>
    <col min="9471" max="9473" width="9.6640625" customWidth="1"/>
    <col min="9474" max="9476" width="9.44140625" customWidth="1"/>
    <col min="9477" max="9479" width="10.44140625" customWidth="1"/>
    <col min="9480" max="9482" width="9.88671875" customWidth="1"/>
    <col min="9483" max="9483" width="11" customWidth="1"/>
    <col min="9484" max="9484" width="10.109375" customWidth="1"/>
    <col min="9485" max="9485" width="9.88671875" customWidth="1"/>
    <col min="9486" max="9486" width="11.44140625" customWidth="1"/>
    <col min="9487" max="9487" width="10.109375" customWidth="1"/>
    <col min="9488" max="9489" width="10" customWidth="1"/>
    <col min="9490" max="9490" width="9.44140625" customWidth="1"/>
    <col min="9491" max="9491" width="10.109375" customWidth="1"/>
    <col min="9492" max="9492" width="11.44140625" customWidth="1"/>
    <col min="9493" max="9493" width="12.6640625" customWidth="1"/>
    <col min="9726" max="9726" width="45.6640625" customWidth="1"/>
    <col min="9727" max="9729" width="9.6640625" customWidth="1"/>
    <col min="9730" max="9732" width="9.44140625" customWidth="1"/>
    <col min="9733" max="9735" width="10.44140625" customWidth="1"/>
    <col min="9736" max="9738" width="9.88671875" customWidth="1"/>
    <col min="9739" max="9739" width="11" customWidth="1"/>
    <col min="9740" max="9740" width="10.109375" customWidth="1"/>
    <col min="9741" max="9741" width="9.88671875" customWidth="1"/>
    <col min="9742" max="9742" width="11.44140625" customWidth="1"/>
    <col min="9743" max="9743" width="10.109375" customWidth="1"/>
    <col min="9744" max="9745" width="10" customWidth="1"/>
    <col min="9746" max="9746" width="9.44140625" customWidth="1"/>
    <col min="9747" max="9747" width="10.109375" customWidth="1"/>
    <col min="9748" max="9748" width="11.44140625" customWidth="1"/>
    <col min="9749" max="9749" width="12.6640625" customWidth="1"/>
    <col min="9982" max="9982" width="45.6640625" customWidth="1"/>
    <col min="9983" max="9985" width="9.6640625" customWidth="1"/>
    <col min="9986" max="9988" width="9.44140625" customWidth="1"/>
    <col min="9989" max="9991" width="10.44140625" customWidth="1"/>
    <col min="9992" max="9994" width="9.88671875" customWidth="1"/>
    <col min="9995" max="9995" width="11" customWidth="1"/>
    <col min="9996" max="9996" width="10.109375" customWidth="1"/>
    <col min="9997" max="9997" width="9.88671875" customWidth="1"/>
    <col min="9998" max="9998" width="11.44140625" customWidth="1"/>
    <col min="9999" max="9999" width="10.109375" customWidth="1"/>
    <col min="10000" max="10001" width="10" customWidth="1"/>
    <col min="10002" max="10002" width="9.44140625" customWidth="1"/>
    <col min="10003" max="10003" width="10.109375" customWidth="1"/>
    <col min="10004" max="10004" width="11.44140625" customWidth="1"/>
    <col min="10005" max="10005" width="12.6640625" customWidth="1"/>
    <col min="10238" max="10238" width="45.6640625" customWidth="1"/>
    <col min="10239" max="10241" width="9.6640625" customWidth="1"/>
    <col min="10242" max="10244" width="9.44140625" customWidth="1"/>
    <col min="10245" max="10247" width="10.44140625" customWidth="1"/>
    <col min="10248" max="10250" width="9.88671875" customWidth="1"/>
    <col min="10251" max="10251" width="11" customWidth="1"/>
    <col min="10252" max="10252" width="10.109375" customWidth="1"/>
    <col min="10253" max="10253" width="9.88671875" customWidth="1"/>
    <col min="10254" max="10254" width="11.44140625" customWidth="1"/>
    <col min="10255" max="10255" width="10.109375" customWidth="1"/>
    <col min="10256" max="10257" width="10" customWidth="1"/>
    <col min="10258" max="10258" width="9.44140625" customWidth="1"/>
    <col min="10259" max="10259" width="10.109375" customWidth="1"/>
    <col min="10260" max="10260" width="11.44140625" customWidth="1"/>
    <col min="10261" max="10261" width="12.6640625" customWidth="1"/>
    <col min="10494" max="10494" width="45.6640625" customWidth="1"/>
    <col min="10495" max="10497" width="9.6640625" customWidth="1"/>
    <col min="10498" max="10500" width="9.44140625" customWidth="1"/>
    <col min="10501" max="10503" width="10.44140625" customWidth="1"/>
    <col min="10504" max="10506" width="9.88671875" customWidth="1"/>
    <col min="10507" max="10507" width="11" customWidth="1"/>
    <col min="10508" max="10508" width="10.109375" customWidth="1"/>
    <col min="10509" max="10509" width="9.88671875" customWidth="1"/>
    <col min="10510" max="10510" width="11.44140625" customWidth="1"/>
    <col min="10511" max="10511" width="10.109375" customWidth="1"/>
    <col min="10512" max="10513" width="10" customWidth="1"/>
    <col min="10514" max="10514" width="9.44140625" customWidth="1"/>
    <col min="10515" max="10515" width="10.109375" customWidth="1"/>
    <col min="10516" max="10516" width="11.44140625" customWidth="1"/>
    <col min="10517" max="10517" width="12.6640625" customWidth="1"/>
    <col min="10750" max="10750" width="45.6640625" customWidth="1"/>
    <col min="10751" max="10753" width="9.6640625" customWidth="1"/>
    <col min="10754" max="10756" width="9.44140625" customWidth="1"/>
    <col min="10757" max="10759" width="10.44140625" customWidth="1"/>
    <col min="10760" max="10762" width="9.88671875" customWidth="1"/>
    <col min="10763" max="10763" width="11" customWidth="1"/>
    <col min="10764" max="10764" width="10.109375" customWidth="1"/>
    <col min="10765" max="10765" width="9.88671875" customWidth="1"/>
    <col min="10766" max="10766" width="11.44140625" customWidth="1"/>
    <col min="10767" max="10767" width="10.109375" customWidth="1"/>
    <col min="10768" max="10769" width="10" customWidth="1"/>
    <col min="10770" max="10770" width="9.44140625" customWidth="1"/>
    <col min="10771" max="10771" width="10.109375" customWidth="1"/>
    <col min="10772" max="10772" width="11.44140625" customWidth="1"/>
    <col min="10773" max="10773" width="12.6640625" customWidth="1"/>
    <col min="11006" max="11006" width="45.6640625" customWidth="1"/>
    <col min="11007" max="11009" width="9.6640625" customWidth="1"/>
    <col min="11010" max="11012" width="9.44140625" customWidth="1"/>
    <col min="11013" max="11015" width="10.44140625" customWidth="1"/>
    <col min="11016" max="11018" width="9.88671875" customWidth="1"/>
    <col min="11019" max="11019" width="11" customWidth="1"/>
    <col min="11020" max="11020" width="10.109375" customWidth="1"/>
    <col min="11021" max="11021" width="9.88671875" customWidth="1"/>
    <col min="11022" max="11022" width="11.44140625" customWidth="1"/>
    <col min="11023" max="11023" width="10.109375" customWidth="1"/>
    <col min="11024" max="11025" width="10" customWidth="1"/>
    <col min="11026" max="11026" width="9.44140625" customWidth="1"/>
    <col min="11027" max="11027" width="10.109375" customWidth="1"/>
    <col min="11028" max="11028" width="11.44140625" customWidth="1"/>
    <col min="11029" max="11029" width="12.6640625" customWidth="1"/>
    <col min="11262" max="11262" width="45.6640625" customWidth="1"/>
    <col min="11263" max="11265" width="9.6640625" customWidth="1"/>
    <col min="11266" max="11268" width="9.44140625" customWidth="1"/>
    <col min="11269" max="11271" width="10.44140625" customWidth="1"/>
    <col min="11272" max="11274" width="9.88671875" customWidth="1"/>
    <col min="11275" max="11275" width="11" customWidth="1"/>
    <col min="11276" max="11276" width="10.109375" customWidth="1"/>
    <col min="11277" max="11277" width="9.88671875" customWidth="1"/>
    <col min="11278" max="11278" width="11.44140625" customWidth="1"/>
    <col min="11279" max="11279" width="10.109375" customWidth="1"/>
    <col min="11280" max="11281" width="10" customWidth="1"/>
    <col min="11282" max="11282" width="9.44140625" customWidth="1"/>
    <col min="11283" max="11283" width="10.109375" customWidth="1"/>
    <col min="11284" max="11284" width="11.44140625" customWidth="1"/>
    <col min="11285" max="11285" width="12.6640625" customWidth="1"/>
    <col min="11518" max="11518" width="45.6640625" customWidth="1"/>
    <col min="11519" max="11521" width="9.6640625" customWidth="1"/>
    <col min="11522" max="11524" width="9.44140625" customWidth="1"/>
    <col min="11525" max="11527" width="10.44140625" customWidth="1"/>
    <col min="11528" max="11530" width="9.88671875" customWidth="1"/>
    <col min="11531" max="11531" width="11" customWidth="1"/>
    <col min="11532" max="11532" width="10.109375" customWidth="1"/>
    <col min="11533" max="11533" width="9.88671875" customWidth="1"/>
    <col min="11534" max="11534" width="11.44140625" customWidth="1"/>
    <col min="11535" max="11535" width="10.109375" customWidth="1"/>
    <col min="11536" max="11537" width="10" customWidth="1"/>
    <col min="11538" max="11538" width="9.44140625" customWidth="1"/>
    <col min="11539" max="11539" width="10.109375" customWidth="1"/>
    <col min="11540" max="11540" width="11.44140625" customWidth="1"/>
    <col min="11541" max="11541" width="12.6640625" customWidth="1"/>
    <col min="11774" max="11774" width="45.6640625" customWidth="1"/>
    <col min="11775" max="11777" width="9.6640625" customWidth="1"/>
    <col min="11778" max="11780" width="9.44140625" customWidth="1"/>
    <col min="11781" max="11783" width="10.44140625" customWidth="1"/>
    <col min="11784" max="11786" width="9.88671875" customWidth="1"/>
    <col min="11787" max="11787" width="11" customWidth="1"/>
    <col min="11788" max="11788" width="10.109375" customWidth="1"/>
    <col min="11789" max="11789" width="9.88671875" customWidth="1"/>
    <col min="11790" max="11790" width="11.44140625" customWidth="1"/>
    <col min="11791" max="11791" width="10.109375" customWidth="1"/>
    <col min="11792" max="11793" width="10" customWidth="1"/>
    <col min="11794" max="11794" width="9.44140625" customWidth="1"/>
    <col min="11795" max="11795" width="10.109375" customWidth="1"/>
    <col min="11796" max="11796" width="11.44140625" customWidth="1"/>
    <col min="11797" max="11797" width="12.6640625" customWidth="1"/>
    <col min="12030" max="12030" width="45.6640625" customWidth="1"/>
    <col min="12031" max="12033" width="9.6640625" customWidth="1"/>
    <col min="12034" max="12036" width="9.44140625" customWidth="1"/>
    <col min="12037" max="12039" width="10.44140625" customWidth="1"/>
    <col min="12040" max="12042" width="9.88671875" customWidth="1"/>
    <col min="12043" max="12043" width="11" customWidth="1"/>
    <col min="12044" max="12044" width="10.109375" customWidth="1"/>
    <col min="12045" max="12045" width="9.88671875" customWidth="1"/>
    <col min="12046" max="12046" width="11.44140625" customWidth="1"/>
    <col min="12047" max="12047" width="10.109375" customWidth="1"/>
    <col min="12048" max="12049" width="10" customWidth="1"/>
    <col min="12050" max="12050" width="9.44140625" customWidth="1"/>
    <col min="12051" max="12051" width="10.109375" customWidth="1"/>
    <col min="12052" max="12052" width="11.44140625" customWidth="1"/>
    <col min="12053" max="12053" width="12.6640625" customWidth="1"/>
    <col min="12286" max="12286" width="45.6640625" customWidth="1"/>
    <col min="12287" max="12289" width="9.6640625" customWidth="1"/>
    <col min="12290" max="12292" width="9.44140625" customWidth="1"/>
    <col min="12293" max="12295" width="10.44140625" customWidth="1"/>
    <col min="12296" max="12298" width="9.88671875" customWidth="1"/>
    <col min="12299" max="12299" width="11" customWidth="1"/>
    <col min="12300" max="12300" width="10.109375" customWidth="1"/>
    <col min="12301" max="12301" width="9.88671875" customWidth="1"/>
    <col min="12302" max="12302" width="11.44140625" customWidth="1"/>
    <col min="12303" max="12303" width="10.109375" customWidth="1"/>
    <col min="12304" max="12305" width="10" customWidth="1"/>
    <col min="12306" max="12306" width="9.44140625" customWidth="1"/>
    <col min="12307" max="12307" width="10.109375" customWidth="1"/>
    <col min="12308" max="12308" width="11.44140625" customWidth="1"/>
    <col min="12309" max="12309" width="12.6640625" customWidth="1"/>
    <col min="12542" max="12542" width="45.6640625" customWidth="1"/>
    <col min="12543" max="12545" width="9.6640625" customWidth="1"/>
    <col min="12546" max="12548" width="9.44140625" customWidth="1"/>
    <col min="12549" max="12551" width="10.44140625" customWidth="1"/>
    <col min="12552" max="12554" width="9.88671875" customWidth="1"/>
    <col min="12555" max="12555" width="11" customWidth="1"/>
    <col min="12556" max="12556" width="10.109375" customWidth="1"/>
    <col min="12557" max="12557" width="9.88671875" customWidth="1"/>
    <col min="12558" max="12558" width="11.44140625" customWidth="1"/>
    <col min="12559" max="12559" width="10.109375" customWidth="1"/>
    <col min="12560" max="12561" width="10" customWidth="1"/>
    <col min="12562" max="12562" width="9.44140625" customWidth="1"/>
    <col min="12563" max="12563" width="10.109375" customWidth="1"/>
    <col min="12564" max="12564" width="11.44140625" customWidth="1"/>
    <col min="12565" max="12565" width="12.6640625" customWidth="1"/>
    <col min="12798" max="12798" width="45.6640625" customWidth="1"/>
    <col min="12799" max="12801" width="9.6640625" customWidth="1"/>
    <col min="12802" max="12804" width="9.44140625" customWidth="1"/>
    <col min="12805" max="12807" width="10.44140625" customWidth="1"/>
    <col min="12808" max="12810" width="9.88671875" customWidth="1"/>
    <col min="12811" max="12811" width="11" customWidth="1"/>
    <col min="12812" max="12812" width="10.109375" customWidth="1"/>
    <col min="12813" max="12813" width="9.88671875" customWidth="1"/>
    <col min="12814" max="12814" width="11.44140625" customWidth="1"/>
    <col min="12815" max="12815" width="10.109375" customWidth="1"/>
    <col min="12816" max="12817" width="10" customWidth="1"/>
    <col min="12818" max="12818" width="9.44140625" customWidth="1"/>
    <col min="12819" max="12819" width="10.109375" customWidth="1"/>
    <col min="12820" max="12820" width="11.44140625" customWidth="1"/>
    <col min="12821" max="12821" width="12.6640625" customWidth="1"/>
    <col min="13054" max="13054" width="45.6640625" customWidth="1"/>
    <col min="13055" max="13057" width="9.6640625" customWidth="1"/>
    <col min="13058" max="13060" width="9.44140625" customWidth="1"/>
    <col min="13061" max="13063" width="10.44140625" customWidth="1"/>
    <col min="13064" max="13066" width="9.88671875" customWidth="1"/>
    <col min="13067" max="13067" width="11" customWidth="1"/>
    <col min="13068" max="13068" width="10.109375" customWidth="1"/>
    <col min="13069" max="13069" width="9.88671875" customWidth="1"/>
    <col min="13070" max="13070" width="11.44140625" customWidth="1"/>
    <col min="13071" max="13071" width="10.109375" customWidth="1"/>
    <col min="13072" max="13073" width="10" customWidth="1"/>
    <col min="13074" max="13074" width="9.44140625" customWidth="1"/>
    <col min="13075" max="13075" width="10.109375" customWidth="1"/>
    <col min="13076" max="13076" width="11.44140625" customWidth="1"/>
    <col min="13077" max="13077" width="12.6640625" customWidth="1"/>
    <col min="13310" max="13310" width="45.6640625" customWidth="1"/>
    <col min="13311" max="13313" width="9.6640625" customWidth="1"/>
    <col min="13314" max="13316" width="9.44140625" customWidth="1"/>
    <col min="13317" max="13319" width="10.44140625" customWidth="1"/>
    <col min="13320" max="13322" width="9.88671875" customWidth="1"/>
    <col min="13323" max="13323" width="11" customWidth="1"/>
    <col min="13324" max="13324" width="10.109375" customWidth="1"/>
    <col min="13325" max="13325" width="9.88671875" customWidth="1"/>
    <col min="13326" max="13326" width="11.44140625" customWidth="1"/>
    <col min="13327" max="13327" width="10.109375" customWidth="1"/>
    <col min="13328" max="13329" width="10" customWidth="1"/>
    <col min="13330" max="13330" width="9.44140625" customWidth="1"/>
    <col min="13331" max="13331" width="10.109375" customWidth="1"/>
    <col min="13332" max="13332" width="11.44140625" customWidth="1"/>
    <col min="13333" max="13333" width="12.6640625" customWidth="1"/>
    <col min="13566" max="13566" width="45.6640625" customWidth="1"/>
    <col min="13567" max="13569" width="9.6640625" customWidth="1"/>
    <col min="13570" max="13572" width="9.44140625" customWidth="1"/>
    <col min="13573" max="13575" width="10.44140625" customWidth="1"/>
    <col min="13576" max="13578" width="9.88671875" customWidth="1"/>
    <col min="13579" max="13579" width="11" customWidth="1"/>
    <col min="13580" max="13580" width="10.109375" customWidth="1"/>
    <col min="13581" max="13581" width="9.88671875" customWidth="1"/>
    <col min="13582" max="13582" width="11.44140625" customWidth="1"/>
    <col min="13583" max="13583" width="10.109375" customWidth="1"/>
    <col min="13584" max="13585" width="10" customWidth="1"/>
    <col min="13586" max="13586" width="9.44140625" customWidth="1"/>
    <col min="13587" max="13587" width="10.109375" customWidth="1"/>
    <col min="13588" max="13588" width="11.44140625" customWidth="1"/>
    <col min="13589" max="13589" width="12.6640625" customWidth="1"/>
    <col min="13822" max="13822" width="45.6640625" customWidth="1"/>
    <col min="13823" max="13825" width="9.6640625" customWidth="1"/>
    <col min="13826" max="13828" width="9.44140625" customWidth="1"/>
    <col min="13829" max="13831" width="10.44140625" customWidth="1"/>
    <col min="13832" max="13834" width="9.88671875" customWidth="1"/>
    <col min="13835" max="13835" width="11" customWidth="1"/>
    <col min="13836" max="13836" width="10.109375" customWidth="1"/>
    <col min="13837" max="13837" width="9.88671875" customWidth="1"/>
    <col min="13838" max="13838" width="11.44140625" customWidth="1"/>
    <col min="13839" max="13839" width="10.109375" customWidth="1"/>
    <col min="13840" max="13841" width="10" customWidth="1"/>
    <col min="13842" max="13842" width="9.44140625" customWidth="1"/>
    <col min="13843" max="13843" width="10.109375" customWidth="1"/>
    <col min="13844" max="13844" width="11.44140625" customWidth="1"/>
    <col min="13845" max="13845" width="12.6640625" customWidth="1"/>
    <col min="14078" max="14078" width="45.6640625" customWidth="1"/>
    <col min="14079" max="14081" width="9.6640625" customWidth="1"/>
    <col min="14082" max="14084" width="9.44140625" customWidth="1"/>
    <col min="14085" max="14087" width="10.44140625" customWidth="1"/>
    <col min="14088" max="14090" width="9.88671875" customWidth="1"/>
    <col min="14091" max="14091" width="11" customWidth="1"/>
    <col min="14092" max="14092" width="10.109375" customWidth="1"/>
    <col min="14093" max="14093" width="9.88671875" customWidth="1"/>
    <col min="14094" max="14094" width="11.44140625" customWidth="1"/>
    <col min="14095" max="14095" width="10.109375" customWidth="1"/>
    <col min="14096" max="14097" width="10" customWidth="1"/>
    <col min="14098" max="14098" width="9.44140625" customWidth="1"/>
    <col min="14099" max="14099" width="10.109375" customWidth="1"/>
    <col min="14100" max="14100" width="11.44140625" customWidth="1"/>
    <col min="14101" max="14101" width="12.6640625" customWidth="1"/>
    <col min="14334" max="14334" width="45.6640625" customWidth="1"/>
    <col min="14335" max="14337" width="9.6640625" customWidth="1"/>
    <col min="14338" max="14340" width="9.44140625" customWidth="1"/>
    <col min="14341" max="14343" width="10.44140625" customWidth="1"/>
    <col min="14344" max="14346" width="9.88671875" customWidth="1"/>
    <col min="14347" max="14347" width="11" customWidth="1"/>
    <col min="14348" max="14348" width="10.109375" customWidth="1"/>
    <col min="14349" max="14349" width="9.88671875" customWidth="1"/>
    <col min="14350" max="14350" width="11.44140625" customWidth="1"/>
    <col min="14351" max="14351" width="10.109375" customWidth="1"/>
    <col min="14352" max="14353" width="10" customWidth="1"/>
    <col min="14354" max="14354" width="9.44140625" customWidth="1"/>
    <col min="14355" max="14355" width="10.109375" customWidth="1"/>
    <col min="14356" max="14356" width="11.44140625" customWidth="1"/>
    <col min="14357" max="14357" width="12.6640625" customWidth="1"/>
    <col min="14590" max="14590" width="45.6640625" customWidth="1"/>
    <col min="14591" max="14593" width="9.6640625" customWidth="1"/>
    <col min="14594" max="14596" width="9.44140625" customWidth="1"/>
    <col min="14597" max="14599" width="10.44140625" customWidth="1"/>
    <col min="14600" max="14602" width="9.88671875" customWidth="1"/>
    <col min="14603" max="14603" width="11" customWidth="1"/>
    <col min="14604" max="14604" width="10.109375" customWidth="1"/>
    <col min="14605" max="14605" width="9.88671875" customWidth="1"/>
    <col min="14606" max="14606" width="11.44140625" customWidth="1"/>
    <col min="14607" max="14607" width="10.109375" customWidth="1"/>
    <col min="14608" max="14609" width="10" customWidth="1"/>
    <col min="14610" max="14610" width="9.44140625" customWidth="1"/>
    <col min="14611" max="14611" width="10.109375" customWidth="1"/>
    <col min="14612" max="14612" width="11.44140625" customWidth="1"/>
    <col min="14613" max="14613" width="12.6640625" customWidth="1"/>
    <col min="14846" max="14846" width="45.6640625" customWidth="1"/>
    <col min="14847" max="14849" width="9.6640625" customWidth="1"/>
    <col min="14850" max="14852" width="9.44140625" customWidth="1"/>
    <col min="14853" max="14855" width="10.44140625" customWidth="1"/>
    <col min="14856" max="14858" width="9.88671875" customWidth="1"/>
    <col min="14859" max="14859" width="11" customWidth="1"/>
    <col min="14860" max="14860" width="10.109375" customWidth="1"/>
    <col min="14861" max="14861" width="9.88671875" customWidth="1"/>
    <col min="14862" max="14862" width="11.44140625" customWidth="1"/>
    <col min="14863" max="14863" width="10.109375" customWidth="1"/>
    <col min="14864" max="14865" width="10" customWidth="1"/>
    <col min="14866" max="14866" width="9.44140625" customWidth="1"/>
    <col min="14867" max="14867" width="10.109375" customWidth="1"/>
    <col min="14868" max="14868" width="11.44140625" customWidth="1"/>
    <col min="14869" max="14869" width="12.6640625" customWidth="1"/>
    <col min="15102" max="15102" width="45.6640625" customWidth="1"/>
    <col min="15103" max="15105" width="9.6640625" customWidth="1"/>
    <col min="15106" max="15108" width="9.44140625" customWidth="1"/>
    <col min="15109" max="15111" width="10.44140625" customWidth="1"/>
    <col min="15112" max="15114" width="9.88671875" customWidth="1"/>
    <col min="15115" max="15115" width="11" customWidth="1"/>
    <col min="15116" max="15116" width="10.109375" customWidth="1"/>
    <col min="15117" max="15117" width="9.88671875" customWidth="1"/>
    <col min="15118" max="15118" width="11.44140625" customWidth="1"/>
    <col min="15119" max="15119" width="10.109375" customWidth="1"/>
    <col min="15120" max="15121" width="10" customWidth="1"/>
    <col min="15122" max="15122" width="9.44140625" customWidth="1"/>
    <col min="15123" max="15123" width="10.109375" customWidth="1"/>
    <col min="15124" max="15124" width="11.44140625" customWidth="1"/>
    <col min="15125" max="15125" width="12.6640625" customWidth="1"/>
    <col min="15358" max="15358" width="45.6640625" customWidth="1"/>
    <col min="15359" max="15361" width="9.6640625" customWidth="1"/>
    <col min="15362" max="15364" width="9.44140625" customWidth="1"/>
    <col min="15365" max="15367" width="10.44140625" customWidth="1"/>
    <col min="15368" max="15370" width="9.88671875" customWidth="1"/>
    <col min="15371" max="15371" width="11" customWidth="1"/>
    <col min="15372" max="15372" width="10.109375" customWidth="1"/>
    <col min="15373" max="15373" width="9.88671875" customWidth="1"/>
    <col min="15374" max="15374" width="11.44140625" customWidth="1"/>
    <col min="15375" max="15375" width="10.109375" customWidth="1"/>
    <col min="15376" max="15377" width="10" customWidth="1"/>
    <col min="15378" max="15378" width="9.44140625" customWidth="1"/>
    <col min="15379" max="15379" width="10.109375" customWidth="1"/>
    <col min="15380" max="15380" width="11.44140625" customWidth="1"/>
    <col min="15381" max="15381" width="12.6640625" customWidth="1"/>
    <col min="15614" max="15614" width="45.6640625" customWidth="1"/>
    <col min="15615" max="15617" width="9.6640625" customWidth="1"/>
    <col min="15618" max="15620" width="9.44140625" customWidth="1"/>
    <col min="15621" max="15623" width="10.44140625" customWidth="1"/>
    <col min="15624" max="15626" width="9.88671875" customWidth="1"/>
    <col min="15627" max="15627" width="11" customWidth="1"/>
    <col min="15628" max="15628" width="10.109375" customWidth="1"/>
    <col min="15629" max="15629" width="9.88671875" customWidth="1"/>
    <col min="15630" max="15630" width="11.44140625" customWidth="1"/>
    <col min="15631" max="15631" width="10.109375" customWidth="1"/>
    <col min="15632" max="15633" width="10" customWidth="1"/>
    <col min="15634" max="15634" width="9.44140625" customWidth="1"/>
    <col min="15635" max="15635" width="10.109375" customWidth="1"/>
    <col min="15636" max="15636" width="11.44140625" customWidth="1"/>
    <col min="15637" max="15637" width="12.6640625" customWidth="1"/>
    <col min="15870" max="15870" width="45.6640625" customWidth="1"/>
    <col min="15871" max="15873" width="9.6640625" customWidth="1"/>
    <col min="15874" max="15876" width="9.44140625" customWidth="1"/>
    <col min="15877" max="15879" width="10.44140625" customWidth="1"/>
    <col min="15880" max="15882" width="9.88671875" customWidth="1"/>
    <col min="15883" max="15883" width="11" customWidth="1"/>
    <col min="15884" max="15884" width="10.109375" customWidth="1"/>
    <col min="15885" max="15885" width="9.88671875" customWidth="1"/>
    <col min="15886" max="15886" width="11.44140625" customWidth="1"/>
    <col min="15887" max="15887" width="10.109375" customWidth="1"/>
    <col min="15888" max="15889" width="10" customWidth="1"/>
    <col min="15890" max="15890" width="9.44140625" customWidth="1"/>
    <col min="15891" max="15891" width="10.109375" customWidth="1"/>
    <col min="15892" max="15892" width="11.44140625" customWidth="1"/>
    <col min="15893" max="15893" width="12.6640625" customWidth="1"/>
    <col min="16126" max="16126" width="45.6640625" customWidth="1"/>
    <col min="16127" max="16129" width="9.6640625" customWidth="1"/>
    <col min="16130" max="16132" width="9.44140625" customWidth="1"/>
    <col min="16133" max="16135" width="10.44140625" customWidth="1"/>
    <col min="16136" max="16138" width="9.88671875" customWidth="1"/>
    <col min="16139" max="16139" width="11" customWidth="1"/>
    <col min="16140" max="16140" width="10.109375" customWidth="1"/>
    <col min="16141" max="16141" width="9.88671875" customWidth="1"/>
    <col min="16142" max="16142" width="11.44140625" customWidth="1"/>
    <col min="16143" max="16143" width="10.109375" customWidth="1"/>
    <col min="16144" max="16145" width="10" customWidth="1"/>
    <col min="16146" max="16146" width="9.44140625" customWidth="1"/>
    <col min="16147" max="16147" width="10.109375" customWidth="1"/>
    <col min="16148" max="16148" width="11.44140625" customWidth="1"/>
    <col min="16149" max="16149" width="12.6640625" customWidth="1"/>
  </cols>
  <sheetData>
    <row r="1" spans="1:13" s="1" customFormat="1" ht="12.75" customHeight="1" x14ac:dyDescent="0.25">
      <c r="A1" s="90" t="s">
        <v>34</v>
      </c>
      <c r="B1" s="90"/>
      <c r="C1" s="90"/>
      <c r="D1" s="90"/>
      <c r="E1" s="90"/>
      <c r="F1" s="90"/>
      <c r="G1" s="90"/>
      <c r="H1" s="90"/>
      <c r="I1" s="90"/>
      <c r="J1" s="90"/>
    </row>
    <row r="2" spans="1:13" s="1" customFormat="1" ht="12.7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3" s="1" customFormat="1" ht="18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1" customFormat="1" ht="14.25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2"/>
      <c r="M4" s="3"/>
    </row>
    <row r="5" spans="1:13" s="1" customFormat="1" ht="15" customHeight="1" x14ac:dyDescent="0.25">
      <c r="A5" s="93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s="1" customFormat="1" ht="15" customHeight="1" x14ac:dyDescent="0.25">
      <c r="A6" s="94" t="s">
        <v>2</v>
      </c>
      <c r="B6" s="95" t="s">
        <v>3</v>
      </c>
      <c r="C6" s="96"/>
      <c r="D6" s="97"/>
      <c r="E6" s="98" t="s">
        <v>4</v>
      </c>
      <c r="F6" s="99"/>
      <c r="G6" s="100"/>
      <c r="H6" s="98" t="s">
        <v>5</v>
      </c>
      <c r="I6" s="99"/>
      <c r="J6" s="100"/>
      <c r="K6" s="101" t="s">
        <v>6</v>
      </c>
      <c r="L6" s="102"/>
      <c r="M6" s="103"/>
    </row>
    <row r="7" spans="1:13" s="1" customFormat="1" ht="25.5" customHeight="1" x14ac:dyDescent="0.25">
      <c r="A7" s="94"/>
      <c r="B7" s="4" t="s">
        <v>7</v>
      </c>
      <c r="C7" s="4" t="s">
        <v>8</v>
      </c>
      <c r="D7" s="5" t="s">
        <v>9</v>
      </c>
      <c r="E7" s="6" t="s">
        <v>7</v>
      </c>
      <c r="F7" s="4" t="s">
        <v>8</v>
      </c>
      <c r="G7" s="5" t="s">
        <v>9</v>
      </c>
      <c r="H7" s="6" t="s">
        <v>7</v>
      </c>
      <c r="I7" s="4" t="s">
        <v>8</v>
      </c>
      <c r="J7" s="5" t="s">
        <v>9</v>
      </c>
      <c r="K7" s="6" t="s">
        <v>7</v>
      </c>
      <c r="L7" s="4" t="s">
        <v>8</v>
      </c>
      <c r="M7" s="5" t="s">
        <v>9</v>
      </c>
    </row>
    <row r="8" spans="1:13" s="1" customFormat="1" ht="13.5" customHeight="1" x14ac:dyDescent="0.25">
      <c r="A8" s="7" t="s">
        <v>10</v>
      </c>
      <c r="B8" s="8">
        <v>94548631</v>
      </c>
      <c r="C8" s="8">
        <v>96111967</v>
      </c>
      <c r="D8" s="9">
        <v>78469842</v>
      </c>
      <c r="E8" s="10">
        <v>28387200</v>
      </c>
      <c r="F8" s="8">
        <v>28822321</v>
      </c>
      <c r="G8" s="9">
        <v>28564293</v>
      </c>
      <c r="H8" s="10">
        <v>69647360</v>
      </c>
      <c r="I8" s="8">
        <v>67133901</v>
      </c>
      <c r="J8" s="9">
        <v>64495578</v>
      </c>
      <c r="K8" s="10">
        <f>B8+E8+H8</f>
        <v>192583191</v>
      </c>
      <c r="L8" s="8">
        <f>C8+F8+I8</f>
        <v>192068189</v>
      </c>
      <c r="M8" s="9">
        <f>D8+G8+J8</f>
        <v>171529713</v>
      </c>
    </row>
    <row r="9" spans="1:13" s="1" customFormat="1" ht="13.5" customHeight="1" x14ac:dyDescent="0.25">
      <c r="A9" s="11" t="s">
        <v>11</v>
      </c>
      <c r="B9" s="8">
        <v>16660298</v>
      </c>
      <c r="C9" s="8">
        <v>16684447</v>
      </c>
      <c r="D9" s="9">
        <v>10977239</v>
      </c>
      <c r="E9" s="10">
        <v>5247721</v>
      </c>
      <c r="F9" s="8">
        <v>4836721</v>
      </c>
      <c r="G9" s="9">
        <v>4791464</v>
      </c>
      <c r="H9" s="10">
        <v>12578963</v>
      </c>
      <c r="I9" s="8">
        <v>12578963</v>
      </c>
      <c r="J9" s="9">
        <v>11481095</v>
      </c>
      <c r="K9" s="10">
        <f t="shared" ref="K9:M15" si="0">B9+E9+H9</f>
        <v>34486982</v>
      </c>
      <c r="L9" s="8">
        <f t="shared" si="0"/>
        <v>34100131</v>
      </c>
      <c r="M9" s="9">
        <f t="shared" si="0"/>
        <v>27249798</v>
      </c>
    </row>
    <row r="10" spans="1:13" s="1" customFormat="1" ht="13.5" customHeight="1" x14ac:dyDescent="0.25">
      <c r="A10" s="7" t="s">
        <v>12</v>
      </c>
      <c r="B10" s="8">
        <v>99322076</v>
      </c>
      <c r="C10" s="8">
        <v>126741483</v>
      </c>
      <c r="D10" s="9">
        <v>72200775</v>
      </c>
      <c r="E10" s="10">
        <v>5640180</v>
      </c>
      <c r="F10" s="8">
        <v>5640180</v>
      </c>
      <c r="G10" s="9">
        <v>4262452</v>
      </c>
      <c r="H10" s="10">
        <v>39817873</v>
      </c>
      <c r="I10" s="8">
        <v>35041087</v>
      </c>
      <c r="J10" s="9">
        <v>32490770</v>
      </c>
      <c r="K10" s="10">
        <f t="shared" si="0"/>
        <v>144780129</v>
      </c>
      <c r="L10" s="8">
        <f t="shared" si="0"/>
        <v>167422750</v>
      </c>
      <c r="M10" s="9">
        <f t="shared" si="0"/>
        <v>108953997</v>
      </c>
    </row>
    <row r="11" spans="1:13" s="1" customFormat="1" ht="13.5" customHeight="1" x14ac:dyDescent="0.25">
      <c r="A11" s="12" t="s">
        <v>13</v>
      </c>
      <c r="B11" s="8">
        <v>7000000</v>
      </c>
      <c r="C11" s="8">
        <v>5300000</v>
      </c>
      <c r="D11" s="9">
        <v>4754200</v>
      </c>
      <c r="E11" s="10"/>
      <c r="F11" s="8"/>
      <c r="G11" s="9"/>
      <c r="H11" s="10"/>
      <c r="I11" s="8"/>
      <c r="J11" s="9"/>
      <c r="K11" s="10">
        <f t="shared" si="0"/>
        <v>7000000</v>
      </c>
      <c r="L11" s="8">
        <f t="shared" si="0"/>
        <v>5300000</v>
      </c>
      <c r="M11" s="9">
        <f t="shared" si="0"/>
        <v>4754200</v>
      </c>
    </row>
    <row r="12" spans="1:13" s="1" customFormat="1" ht="13.5" customHeight="1" x14ac:dyDescent="0.25">
      <c r="A12" s="7" t="s">
        <v>14</v>
      </c>
      <c r="B12" s="8">
        <v>10700590</v>
      </c>
      <c r="C12" s="8">
        <v>13470843</v>
      </c>
      <c r="D12" s="9">
        <v>9639271</v>
      </c>
      <c r="E12" s="10"/>
      <c r="F12" s="8"/>
      <c r="G12" s="9"/>
      <c r="H12" s="10">
        <v>150000</v>
      </c>
      <c r="I12" s="8">
        <v>150836</v>
      </c>
      <c r="J12" s="9">
        <v>78087</v>
      </c>
      <c r="K12" s="10">
        <f t="shared" si="0"/>
        <v>10850590</v>
      </c>
      <c r="L12" s="8">
        <f t="shared" si="0"/>
        <v>13621679</v>
      </c>
      <c r="M12" s="9">
        <f t="shared" si="0"/>
        <v>9717358</v>
      </c>
    </row>
    <row r="13" spans="1:13" s="1" customFormat="1" ht="13.5" customHeight="1" x14ac:dyDescent="0.25">
      <c r="A13" s="13" t="s">
        <v>15</v>
      </c>
      <c r="B13" s="8"/>
      <c r="C13" s="8"/>
      <c r="D13" s="9"/>
      <c r="E13" s="10"/>
      <c r="F13" s="8"/>
      <c r="G13" s="9"/>
      <c r="H13" s="10"/>
      <c r="I13" s="8"/>
      <c r="J13" s="9"/>
      <c r="K13" s="10">
        <f t="shared" si="0"/>
        <v>0</v>
      </c>
      <c r="L13" s="8">
        <f t="shared" si="0"/>
        <v>0</v>
      </c>
      <c r="M13" s="9">
        <f t="shared" si="0"/>
        <v>0</v>
      </c>
    </row>
    <row r="14" spans="1:13" s="1" customFormat="1" ht="13.5" customHeight="1" x14ac:dyDescent="0.25">
      <c r="A14" s="14" t="s">
        <v>16</v>
      </c>
      <c r="B14" s="15">
        <v>3672448</v>
      </c>
      <c r="C14" s="8">
        <v>3672448</v>
      </c>
      <c r="D14" s="16"/>
      <c r="E14" s="17"/>
      <c r="F14" s="8"/>
      <c r="G14" s="16"/>
      <c r="H14" s="17"/>
      <c r="I14" s="8"/>
      <c r="J14" s="16"/>
      <c r="K14" s="10">
        <f t="shared" si="0"/>
        <v>3672448</v>
      </c>
      <c r="L14" s="8">
        <f t="shared" si="0"/>
        <v>3672448</v>
      </c>
      <c r="M14" s="9">
        <f t="shared" si="0"/>
        <v>0</v>
      </c>
    </row>
    <row r="15" spans="1:13" s="1" customFormat="1" ht="13.5" customHeight="1" x14ac:dyDescent="0.25">
      <c r="A15" s="18"/>
      <c r="B15" s="19"/>
      <c r="C15" s="20"/>
      <c r="D15" s="21"/>
      <c r="E15" s="22"/>
      <c r="F15" s="20"/>
      <c r="G15" s="21"/>
      <c r="H15" s="22"/>
      <c r="I15" s="20"/>
      <c r="J15" s="21"/>
      <c r="K15" s="10">
        <f t="shared" si="0"/>
        <v>0</v>
      </c>
      <c r="L15" s="8">
        <f t="shared" si="0"/>
        <v>0</v>
      </c>
      <c r="M15" s="9">
        <f t="shared" si="0"/>
        <v>0</v>
      </c>
    </row>
    <row r="16" spans="1:13" s="1" customFormat="1" ht="13.5" customHeight="1" x14ac:dyDescent="0.25">
      <c r="A16" s="23" t="s">
        <v>17</v>
      </c>
      <c r="B16" s="24">
        <f>SUM(B8:B12)</f>
        <v>228231595</v>
      </c>
      <c r="C16" s="24">
        <f t="shared" ref="C16:M16" si="1">SUM(C8:C12)</f>
        <v>258308740</v>
      </c>
      <c r="D16" s="25">
        <f t="shared" si="1"/>
        <v>176041327</v>
      </c>
      <c r="E16" s="26">
        <f t="shared" si="1"/>
        <v>39275101</v>
      </c>
      <c r="F16" s="24">
        <f t="shared" si="1"/>
        <v>39299222</v>
      </c>
      <c r="G16" s="25">
        <f t="shared" si="1"/>
        <v>37618209</v>
      </c>
      <c r="H16" s="26">
        <f t="shared" si="1"/>
        <v>122194196</v>
      </c>
      <c r="I16" s="24">
        <f t="shared" si="1"/>
        <v>114904787</v>
      </c>
      <c r="J16" s="25">
        <f t="shared" si="1"/>
        <v>108545530</v>
      </c>
      <c r="K16" s="26">
        <f t="shared" si="1"/>
        <v>389700892</v>
      </c>
      <c r="L16" s="24">
        <f t="shared" si="1"/>
        <v>412512749</v>
      </c>
      <c r="M16" s="25">
        <f t="shared" si="1"/>
        <v>322205066</v>
      </c>
    </row>
    <row r="17" spans="1:18" s="1" customFormat="1" ht="13.5" customHeight="1" x14ac:dyDescent="0.25">
      <c r="A17" s="27"/>
      <c r="B17" s="28"/>
      <c r="C17" s="29"/>
      <c r="D17" s="30"/>
      <c r="E17" s="31"/>
      <c r="F17" s="29"/>
      <c r="G17" s="30"/>
      <c r="H17" s="31"/>
      <c r="I17" s="29"/>
      <c r="J17" s="30"/>
      <c r="K17" s="32"/>
      <c r="L17" s="29"/>
      <c r="M17" s="33"/>
    </row>
    <row r="18" spans="1:18" s="1" customFormat="1" ht="13.5" customHeight="1" x14ac:dyDescent="0.25">
      <c r="A18" s="14" t="s">
        <v>18</v>
      </c>
      <c r="B18" s="8"/>
      <c r="C18" s="8"/>
      <c r="D18" s="9"/>
      <c r="E18" s="34"/>
      <c r="F18" s="8"/>
      <c r="G18" s="35"/>
      <c r="H18" s="34"/>
      <c r="I18" s="8"/>
      <c r="J18" s="35"/>
      <c r="K18" s="32">
        <f t="shared" ref="K18:M24" si="2">B18+E18+H18</f>
        <v>0</v>
      </c>
      <c r="L18" s="29">
        <f t="shared" si="2"/>
        <v>0</v>
      </c>
      <c r="M18" s="33">
        <f t="shared" si="2"/>
        <v>0</v>
      </c>
    </row>
    <row r="19" spans="1:18" s="1" customFormat="1" ht="13.5" customHeight="1" x14ac:dyDescent="0.25">
      <c r="A19" s="14" t="s">
        <v>19</v>
      </c>
      <c r="B19" s="8"/>
      <c r="C19" s="8"/>
      <c r="D19" s="9"/>
      <c r="E19" s="34"/>
      <c r="F19" s="8"/>
      <c r="G19" s="35"/>
      <c r="H19" s="34"/>
      <c r="I19" s="8"/>
      <c r="J19" s="35"/>
      <c r="K19" s="32">
        <f t="shared" si="2"/>
        <v>0</v>
      </c>
      <c r="L19" s="29">
        <f t="shared" si="2"/>
        <v>0</v>
      </c>
      <c r="M19" s="33">
        <f t="shared" si="2"/>
        <v>0</v>
      </c>
    </row>
    <row r="20" spans="1:18" s="1" customFormat="1" ht="13.5" customHeight="1" x14ac:dyDescent="0.25">
      <c r="A20" s="36" t="s">
        <v>20</v>
      </c>
      <c r="B20" s="8"/>
      <c r="C20" s="8"/>
      <c r="D20" s="9"/>
      <c r="E20" s="34"/>
      <c r="F20" s="8"/>
      <c r="G20" s="35"/>
      <c r="H20" s="34"/>
      <c r="I20" s="8"/>
      <c r="J20" s="35"/>
      <c r="K20" s="32">
        <f t="shared" si="2"/>
        <v>0</v>
      </c>
      <c r="L20" s="29">
        <f t="shared" si="2"/>
        <v>0</v>
      </c>
      <c r="M20" s="33">
        <f t="shared" si="2"/>
        <v>0</v>
      </c>
    </row>
    <row r="21" spans="1:18" s="1" customFormat="1" ht="13.5" customHeight="1" x14ac:dyDescent="0.25">
      <c r="A21" s="14" t="s">
        <v>21</v>
      </c>
      <c r="B21" s="37">
        <v>6972496</v>
      </c>
      <c r="C21" s="8">
        <v>6972496</v>
      </c>
      <c r="D21" s="38">
        <v>6972496</v>
      </c>
      <c r="E21" s="39"/>
      <c r="F21" s="8"/>
      <c r="G21" s="40"/>
      <c r="H21" s="39"/>
      <c r="I21" s="8"/>
      <c r="J21" s="40"/>
      <c r="K21" s="32">
        <f t="shared" si="2"/>
        <v>6972496</v>
      </c>
      <c r="L21" s="29">
        <f t="shared" si="2"/>
        <v>6972496</v>
      </c>
      <c r="M21" s="33">
        <f t="shared" si="2"/>
        <v>6972496</v>
      </c>
    </row>
    <row r="22" spans="1:18" s="1" customFormat="1" ht="13.5" customHeight="1" x14ac:dyDescent="0.25">
      <c r="A22" s="14" t="s">
        <v>22</v>
      </c>
      <c r="B22" s="8"/>
      <c r="C22" s="8"/>
      <c r="D22" s="9"/>
      <c r="E22" s="39"/>
      <c r="F22" s="8"/>
      <c r="G22" s="40"/>
      <c r="H22" s="39"/>
      <c r="I22" s="8"/>
      <c r="J22" s="40"/>
      <c r="K22" s="32">
        <f t="shared" si="2"/>
        <v>0</v>
      </c>
      <c r="L22" s="29">
        <f t="shared" si="2"/>
        <v>0</v>
      </c>
      <c r="M22" s="33">
        <f t="shared" si="2"/>
        <v>0</v>
      </c>
    </row>
    <row r="23" spans="1:18" s="1" customFormat="1" ht="13.5" customHeight="1" x14ac:dyDescent="0.25">
      <c r="A23" s="14" t="s">
        <v>23</v>
      </c>
      <c r="B23" s="8"/>
      <c r="C23" s="8">
        <v>12</v>
      </c>
      <c r="D23" s="9">
        <v>12</v>
      </c>
      <c r="E23" s="34"/>
      <c r="F23" s="8"/>
      <c r="G23" s="35"/>
      <c r="H23" s="34"/>
      <c r="I23" s="8"/>
      <c r="J23" s="35"/>
      <c r="K23" s="32">
        <f t="shared" si="2"/>
        <v>0</v>
      </c>
      <c r="L23" s="29">
        <f t="shared" si="2"/>
        <v>12</v>
      </c>
      <c r="M23" s="33">
        <f t="shared" si="2"/>
        <v>12</v>
      </c>
    </row>
    <row r="24" spans="1:18" s="1" customFormat="1" ht="13.5" customHeight="1" x14ac:dyDescent="0.25">
      <c r="A24" s="41" t="s">
        <v>24</v>
      </c>
      <c r="B24" s="20"/>
      <c r="C24" s="20"/>
      <c r="D24" s="42"/>
      <c r="E24" s="43"/>
      <c r="F24" s="20"/>
      <c r="G24" s="44"/>
      <c r="H24" s="43"/>
      <c r="I24" s="20"/>
      <c r="J24" s="44"/>
      <c r="K24" s="32">
        <f t="shared" si="2"/>
        <v>0</v>
      </c>
      <c r="L24" s="29">
        <f t="shared" si="2"/>
        <v>0</v>
      </c>
      <c r="M24" s="33">
        <f t="shared" si="2"/>
        <v>0</v>
      </c>
    </row>
    <row r="25" spans="1:18" s="1" customFormat="1" ht="13.5" customHeight="1" x14ac:dyDescent="0.25">
      <c r="A25" s="45" t="s">
        <v>25</v>
      </c>
      <c r="B25" s="46">
        <f>SUM(B18:B24)</f>
        <v>6972496</v>
      </c>
      <c r="C25" s="46">
        <f t="shared" ref="C25:M25" si="3">SUM(C18:C24)</f>
        <v>6972508</v>
      </c>
      <c r="D25" s="47">
        <f t="shared" si="3"/>
        <v>6972508</v>
      </c>
      <c r="E25" s="48">
        <f t="shared" si="3"/>
        <v>0</v>
      </c>
      <c r="F25" s="46">
        <f t="shared" si="3"/>
        <v>0</v>
      </c>
      <c r="G25" s="47">
        <f t="shared" si="3"/>
        <v>0</v>
      </c>
      <c r="H25" s="48">
        <f t="shared" si="3"/>
        <v>0</v>
      </c>
      <c r="I25" s="46">
        <f t="shared" si="3"/>
        <v>0</v>
      </c>
      <c r="J25" s="47">
        <f t="shared" si="3"/>
        <v>0</v>
      </c>
      <c r="K25" s="48">
        <f t="shared" si="3"/>
        <v>6972496</v>
      </c>
      <c r="L25" s="46">
        <f t="shared" si="3"/>
        <v>6972508</v>
      </c>
      <c r="M25" s="47">
        <f t="shared" si="3"/>
        <v>6972508</v>
      </c>
      <c r="N25" s="49"/>
      <c r="O25" s="49"/>
      <c r="P25" s="49"/>
      <c r="Q25" s="49"/>
      <c r="R25" s="49"/>
    </row>
    <row r="26" spans="1:18" s="1" customFormat="1" ht="13.5" customHeight="1" x14ac:dyDescent="0.25">
      <c r="A26" s="50"/>
      <c r="B26" s="51"/>
      <c r="C26" s="52"/>
      <c r="D26" s="53"/>
      <c r="E26" s="54"/>
      <c r="F26" s="52"/>
      <c r="G26" s="53"/>
      <c r="H26" s="54"/>
      <c r="I26" s="52"/>
      <c r="J26" s="53"/>
      <c r="K26" s="55"/>
      <c r="L26" s="52"/>
      <c r="M26" s="56"/>
    </row>
    <row r="27" spans="1:18" s="1" customFormat="1" ht="13.5" customHeight="1" x14ac:dyDescent="0.25">
      <c r="A27" s="45" t="s">
        <v>26</v>
      </c>
      <c r="B27" s="24">
        <f>B16+B25</f>
        <v>235204091</v>
      </c>
      <c r="C27" s="24">
        <f t="shared" ref="C27:M27" si="4">C16+C25</f>
        <v>265281248</v>
      </c>
      <c r="D27" s="25">
        <f t="shared" si="4"/>
        <v>183013835</v>
      </c>
      <c r="E27" s="26">
        <f t="shared" si="4"/>
        <v>39275101</v>
      </c>
      <c r="F27" s="24">
        <f t="shared" si="4"/>
        <v>39299222</v>
      </c>
      <c r="G27" s="25">
        <f t="shared" si="4"/>
        <v>37618209</v>
      </c>
      <c r="H27" s="26">
        <f t="shared" si="4"/>
        <v>122194196</v>
      </c>
      <c r="I27" s="24">
        <f t="shared" si="4"/>
        <v>114904787</v>
      </c>
      <c r="J27" s="25">
        <f t="shared" si="4"/>
        <v>108545530</v>
      </c>
      <c r="K27" s="26">
        <f t="shared" si="4"/>
        <v>396673388</v>
      </c>
      <c r="L27" s="24">
        <f t="shared" si="4"/>
        <v>419485257</v>
      </c>
      <c r="M27" s="25">
        <f t="shared" si="4"/>
        <v>329177574</v>
      </c>
    </row>
    <row r="28" spans="1:18" s="1" customFormat="1" ht="13.5" customHeight="1" x14ac:dyDescent="0.25">
      <c r="A28" s="27"/>
      <c r="B28" s="57"/>
      <c r="C28" s="29"/>
      <c r="D28" s="58"/>
      <c r="E28" s="59"/>
      <c r="F28" s="29"/>
      <c r="G28" s="58"/>
      <c r="H28" s="59"/>
      <c r="I28" s="29"/>
      <c r="J28" s="58"/>
      <c r="K28" s="32">
        <f t="shared" ref="K28:M31" si="5">B28+E28+H28</f>
        <v>0</v>
      </c>
      <c r="L28" s="29">
        <f>C28+F28+I28</f>
        <v>0</v>
      </c>
      <c r="M28" s="33">
        <f>D28+G28+J28</f>
        <v>0</v>
      </c>
    </row>
    <row r="29" spans="1:18" s="1" customFormat="1" ht="13.5" customHeight="1" x14ac:dyDescent="0.25">
      <c r="A29" s="14" t="s">
        <v>27</v>
      </c>
      <c r="B29" s="8">
        <v>706302694</v>
      </c>
      <c r="C29" s="8">
        <v>675748637</v>
      </c>
      <c r="D29" s="9">
        <v>43625034</v>
      </c>
      <c r="E29" s="39">
        <v>1020000</v>
      </c>
      <c r="F29" s="8">
        <v>620000</v>
      </c>
      <c r="G29" s="40">
        <v>404735</v>
      </c>
      <c r="H29" s="39">
        <v>869432</v>
      </c>
      <c r="I29" s="8">
        <v>4959432</v>
      </c>
      <c r="J29" s="40">
        <v>4798572</v>
      </c>
      <c r="K29" s="32">
        <f t="shared" si="5"/>
        <v>708192126</v>
      </c>
      <c r="L29" s="29">
        <f t="shared" si="5"/>
        <v>681328069</v>
      </c>
      <c r="M29" s="33">
        <f t="shared" si="5"/>
        <v>48828341</v>
      </c>
    </row>
    <row r="30" spans="1:18" s="1" customFormat="1" ht="13.5" customHeight="1" x14ac:dyDescent="0.25">
      <c r="A30" s="14" t="s">
        <v>28</v>
      </c>
      <c r="B30" s="8">
        <v>4651032</v>
      </c>
      <c r="C30" s="8">
        <v>30306553</v>
      </c>
      <c r="D30" s="9">
        <v>18864487</v>
      </c>
      <c r="E30" s="39"/>
      <c r="F30" s="8"/>
      <c r="G30" s="40"/>
      <c r="H30" s="39"/>
      <c r="I30" s="8"/>
      <c r="J30" s="40"/>
      <c r="K30" s="32">
        <f t="shared" si="5"/>
        <v>4651032</v>
      </c>
      <c r="L30" s="29">
        <f t="shared" si="5"/>
        <v>30306553</v>
      </c>
      <c r="M30" s="33">
        <f t="shared" si="5"/>
        <v>18864487</v>
      </c>
    </row>
    <row r="31" spans="1:18" s="1" customFormat="1" ht="13.5" customHeight="1" x14ac:dyDescent="0.25">
      <c r="A31" s="60" t="s">
        <v>29</v>
      </c>
      <c r="B31" s="20">
        <v>1358080</v>
      </c>
      <c r="C31" s="20"/>
      <c r="D31" s="42"/>
      <c r="E31" s="22"/>
      <c r="F31" s="20"/>
      <c r="G31" s="21"/>
      <c r="H31" s="22"/>
      <c r="I31" s="20"/>
      <c r="J31" s="21"/>
      <c r="K31" s="32">
        <f t="shared" si="5"/>
        <v>1358080</v>
      </c>
      <c r="L31" s="29">
        <f t="shared" si="5"/>
        <v>0</v>
      </c>
      <c r="M31" s="33">
        <f t="shared" si="5"/>
        <v>0</v>
      </c>
    </row>
    <row r="32" spans="1:18" s="1" customFormat="1" ht="13.5" customHeight="1" x14ac:dyDescent="0.25">
      <c r="A32" s="23" t="s">
        <v>30</v>
      </c>
      <c r="B32" s="46">
        <f>SUM(B29:B31)</f>
        <v>712311806</v>
      </c>
      <c r="C32" s="46">
        <f t="shared" ref="C32:M32" si="6">SUM(C29:C31)</f>
        <v>706055190</v>
      </c>
      <c r="D32" s="47">
        <f t="shared" si="6"/>
        <v>62489521</v>
      </c>
      <c r="E32" s="48">
        <f t="shared" si="6"/>
        <v>1020000</v>
      </c>
      <c r="F32" s="46">
        <f t="shared" si="6"/>
        <v>620000</v>
      </c>
      <c r="G32" s="47">
        <f t="shared" si="6"/>
        <v>404735</v>
      </c>
      <c r="H32" s="48">
        <f t="shared" si="6"/>
        <v>869432</v>
      </c>
      <c r="I32" s="46">
        <f t="shared" si="6"/>
        <v>4959432</v>
      </c>
      <c r="J32" s="47">
        <f t="shared" si="6"/>
        <v>4798572</v>
      </c>
      <c r="K32" s="48">
        <f t="shared" si="6"/>
        <v>714201238</v>
      </c>
      <c r="L32" s="46">
        <f t="shared" si="6"/>
        <v>711634622</v>
      </c>
      <c r="M32" s="47">
        <f t="shared" si="6"/>
        <v>67692828</v>
      </c>
    </row>
    <row r="33" spans="1:13" s="1" customFormat="1" ht="13.5" customHeight="1" x14ac:dyDescent="0.25">
      <c r="A33" s="27"/>
      <c r="B33" s="61"/>
      <c r="C33" s="29"/>
      <c r="D33" s="62"/>
      <c r="E33" s="63"/>
      <c r="F33" s="29"/>
      <c r="G33" s="62"/>
      <c r="H33" s="63"/>
      <c r="I33" s="29"/>
      <c r="J33" s="62"/>
      <c r="K33" s="32"/>
      <c r="L33" s="29"/>
      <c r="M33" s="33"/>
    </row>
    <row r="34" spans="1:13" s="1" customFormat="1" ht="13.5" customHeight="1" x14ac:dyDescent="0.25">
      <c r="A34" s="14" t="s">
        <v>18</v>
      </c>
      <c r="B34" s="64"/>
      <c r="C34" s="8"/>
      <c r="D34" s="65"/>
      <c r="E34" s="66"/>
      <c r="F34" s="8"/>
      <c r="G34" s="65"/>
      <c r="H34" s="66"/>
      <c r="I34" s="8"/>
      <c r="J34" s="65"/>
      <c r="K34" s="32">
        <f t="shared" ref="K34:M40" si="7">B34+E34+H34</f>
        <v>0</v>
      </c>
      <c r="L34" s="8">
        <f>C34+F34+I34</f>
        <v>0</v>
      </c>
      <c r="M34" s="9">
        <f>D34+G34+J34</f>
        <v>0</v>
      </c>
    </row>
    <row r="35" spans="1:13" s="1" customFormat="1" ht="13.5" customHeight="1" x14ac:dyDescent="0.25">
      <c r="A35" s="14" t="s">
        <v>19</v>
      </c>
      <c r="B35" s="64"/>
      <c r="C35" s="8"/>
      <c r="D35" s="65"/>
      <c r="E35" s="66"/>
      <c r="F35" s="8"/>
      <c r="G35" s="65"/>
      <c r="H35" s="66"/>
      <c r="I35" s="8"/>
      <c r="J35" s="65"/>
      <c r="K35" s="32">
        <f t="shared" si="7"/>
        <v>0</v>
      </c>
      <c r="L35" s="8">
        <f t="shared" si="7"/>
        <v>0</v>
      </c>
      <c r="M35" s="9">
        <f t="shared" si="7"/>
        <v>0</v>
      </c>
    </row>
    <row r="36" spans="1:13" s="1" customFormat="1" ht="13.5" customHeight="1" x14ac:dyDescent="0.25">
      <c r="A36" s="36" t="s">
        <v>20</v>
      </c>
      <c r="B36" s="64"/>
      <c r="C36" s="8"/>
      <c r="D36" s="65"/>
      <c r="E36" s="66"/>
      <c r="F36" s="8"/>
      <c r="G36" s="65"/>
      <c r="H36" s="66"/>
      <c r="I36" s="8"/>
      <c r="J36" s="65"/>
      <c r="K36" s="32">
        <f t="shared" si="7"/>
        <v>0</v>
      </c>
      <c r="L36" s="8">
        <f t="shared" si="7"/>
        <v>0</v>
      </c>
      <c r="M36" s="9">
        <f t="shared" si="7"/>
        <v>0</v>
      </c>
    </row>
    <row r="37" spans="1:13" s="1" customFormat="1" ht="13.5" customHeight="1" x14ac:dyDescent="0.25">
      <c r="A37" s="14" t="s">
        <v>21</v>
      </c>
      <c r="B37" s="8"/>
      <c r="C37" s="8"/>
      <c r="D37" s="9"/>
      <c r="E37" s="66"/>
      <c r="F37" s="8"/>
      <c r="G37" s="65"/>
      <c r="H37" s="66"/>
      <c r="I37" s="8"/>
      <c r="J37" s="65"/>
      <c r="K37" s="32">
        <f t="shared" si="7"/>
        <v>0</v>
      </c>
      <c r="L37" s="8">
        <f t="shared" si="7"/>
        <v>0</v>
      </c>
      <c r="M37" s="9">
        <f t="shared" si="7"/>
        <v>0</v>
      </c>
    </row>
    <row r="38" spans="1:13" s="1" customFormat="1" ht="13.5" customHeight="1" x14ac:dyDescent="0.25">
      <c r="A38" s="14" t="s">
        <v>22</v>
      </c>
      <c r="B38" s="67"/>
      <c r="C38" s="67"/>
      <c r="D38" s="9"/>
      <c r="E38" s="39"/>
      <c r="F38" s="8"/>
      <c r="G38" s="40"/>
      <c r="H38" s="39"/>
      <c r="I38" s="8"/>
      <c r="J38" s="40"/>
      <c r="K38" s="32">
        <f t="shared" si="7"/>
        <v>0</v>
      </c>
      <c r="L38" s="8">
        <f t="shared" si="7"/>
        <v>0</v>
      </c>
      <c r="M38" s="9">
        <f t="shared" si="7"/>
        <v>0</v>
      </c>
    </row>
    <row r="39" spans="1:13" s="1" customFormat="1" ht="13.5" customHeight="1" x14ac:dyDescent="0.25">
      <c r="A39" s="14" t="s">
        <v>23</v>
      </c>
      <c r="B39" s="64"/>
      <c r="C39" s="8"/>
      <c r="D39" s="9"/>
      <c r="E39" s="66"/>
      <c r="F39" s="8"/>
      <c r="G39" s="65"/>
      <c r="H39" s="66"/>
      <c r="I39" s="8"/>
      <c r="J39" s="65"/>
      <c r="K39" s="32">
        <f t="shared" si="7"/>
        <v>0</v>
      </c>
      <c r="L39" s="8">
        <f t="shared" si="7"/>
        <v>0</v>
      </c>
      <c r="M39" s="9">
        <f t="shared" si="7"/>
        <v>0</v>
      </c>
    </row>
    <row r="40" spans="1:13" s="1" customFormat="1" ht="13.5" customHeight="1" x14ac:dyDescent="0.25">
      <c r="A40" s="41" t="s">
        <v>24</v>
      </c>
      <c r="B40" s="68"/>
      <c r="C40" s="20"/>
      <c r="D40" s="69"/>
      <c r="E40" s="70"/>
      <c r="F40" s="20"/>
      <c r="G40" s="69"/>
      <c r="H40" s="70"/>
      <c r="I40" s="20"/>
      <c r="J40" s="69"/>
      <c r="K40" s="32">
        <f t="shared" si="7"/>
        <v>0</v>
      </c>
      <c r="L40" s="8">
        <f t="shared" si="7"/>
        <v>0</v>
      </c>
      <c r="M40" s="9">
        <f t="shared" si="7"/>
        <v>0</v>
      </c>
    </row>
    <row r="41" spans="1:13" s="1" customFormat="1" ht="13.5" customHeight="1" x14ac:dyDescent="0.25">
      <c r="A41" s="23" t="s">
        <v>31</v>
      </c>
      <c r="B41" s="46">
        <f>SUM(B34:B40)</f>
        <v>0</v>
      </c>
      <c r="C41" s="46">
        <f t="shared" ref="C41:M41" si="8">SUM(C34:C40)</f>
        <v>0</v>
      </c>
      <c r="D41" s="47">
        <f t="shared" si="8"/>
        <v>0</v>
      </c>
      <c r="E41" s="48">
        <f t="shared" si="8"/>
        <v>0</v>
      </c>
      <c r="F41" s="46">
        <f t="shared" si="8"/>
        <v>0</v>
      </c>
      <c r="G41" s="47">
        <f t="shared" si="8"/>
        <v>0</v>
      </c>
      <c r="H41" s="48">
        <f t="shared" si="8"/>
        <v>0</v>
      </c>
      <c r="I41" s="46">
        <f t="shared" si="8"/>
        <v>0</v>
      </c>
      <c r="J41" s="47">
        <f t="shared" si="8"/>
        <v>0</v>
      </c>
      <c r="K41" s="48">
        <f t="shared" si="8"/>
        <v>0</v>
      </c>
      <c r="L41" s="46">
        <f t="shared" si="8"/>
        <v>0</v>
      </c>
      <c r="M41" s="47">
        <f t="shared" si="8"/>
        <v>0</v>
      </c>
    </row>
    <row r="42" spans="1:13" s="1" customFormat="1" ht="13.5" customHeight="1" x14ac:dyDescent="0.25">
      <c r="A42" s="71"/>
      <c r="B42" s="72"/>
      <c r="C42" s="52"/>
      <c r="D42" s="73"/>
      <c r="E42" s="55"/>
      <c r="F42" s="52"/>
      <c r="G42" s="56"/>
      <c r="H42" s="55"/>
      <c r="I42" s="52"/>
      <c r="J42" s="56"/>
      <c r="K42" s="55"/>
      <c r="L42" s="52"/>
      <c r="M42" s="56"/>
    </row>
    <row r="43" spans="1:13" s="1" customFormat="1" ht="13.5" customHeight="1" x14ac:dyDescent="0.25">
      <c r="A43" s="45" t="s">
        <v>32</v>
      </c>
      <c r="B43" s="46">
        <f>B32+B41</f>
        <v>712311806</v>
      </c>
      <c r="C43" s="46">
        <f t="shared" ref="C43:M43" si="9">C32+C41</f>
        <v>706055190</v>
      </c>
      <c r="D43" s="47">
        <f t="shared" si="9"/>
        <v>62489521</v>
      </c>
      <c r="E43" s="48">
        <f t="shared" si="9"/>
        <v>1020000</v>
      </c>
      <c r="F43" s="46">
        <f t="shared" si="9"/>
        <v>620000</v>
      </c>
      <c r="G43" s="47">
        <f t="shared" si="9"/>
        <v>404735</v>
      </c>
      <c r="H43" s="48">
        <f t="shared" si="9"/>
        <v>869432</v>
      </c>
      <c r="I43" s="46">
        <f t="shared" si="9"/>
        <v>4959432</v>
      </c>
      <c r="J43" s="47">
        <f t="shared" si="9"/>
        <v>4798572</v>
      </c>
      <c r="K43" s="48">
        <f t="shared" si="9"/>
        <v>714201238</v>
      </c>
      <c r="L43" s="46">
        <f t="shared" si="9"/>
        <v>711634622</v>
      </c>
      <c r="M43" s="47">
        <f t="shared" si="9"/>
        <v>67692828</v>
      </c>
    </row>
    <row r="44" spans="1:13" s="1" customFormat="1" ht="13.5" customHeight="1" thickBot="1" x14ac:dyDescent="0.3">
      <c r="A44" s="74"/>
      <c r="B44" s="75"/>
      <c r="C44" s="52"/>
      <c r="D44" s="76"/>
      <c r="E44" s="77"/>
      <c r="F44" s="52"/>
      <c r="G44" s="76"/>
      <c r="H44" s="77"/>
      <c r="I44" s="52"/>
      <c r="J44" s="76"/>
      <c r="K44" s="55"/>
      <c r="L44" s="52"/>
      <c r="M44" s="56"/>
    </row>
    <row r="45" spans="1:13" s="1" customFormat="1" ht="15" customHeight="1" thickBot="1" x14ac:dyDescent="0.3">
      <c r="A45" s="78" t="s">
        <v>33</v>
      </c>
      <c r="B45" s="79">
        <f>B27+B43</f>
        <v>947515897</v>
      </c>
      <c r="C45" s="79">
        <f t="shared" ref="C45:L45" si="10">C27+C43</f>
        <v>971336438</v>
      </c>
      <c r="D45" s="80">
        <f t="shared" si="10"/>
        <v>245503356</v>
      </c>
      <c r="E45" s="81">
        <f t="shared" si="10"/>
        <v>40295101</v>
      </c>
      <c r="F45" s="79">
        <f t="shared" si="10"/>
        <v>39919222</v>
      </c>
      <c r="G45" s="80">
        <f t="shared" si="10"/>
        <v>38022944</v>
      </c>
      <c r="H45" s="81">
        <f t="shared" si="10"/>
        <v>123063628</v>
      </c>
      <c r="I45" s="79">
        <f t="shared" si="10"/>
        <v>119864219</v>
      </c>
      <c r="J45" s="80">
        <f t="shared" si="10"/>
        <v>113344102</v>
      </c>
      <c r="K45" s="81">
        <f t="shared" si="10"/>
        <v>1110874626</v>
      </c>
      <c r="L45" s="79">
        <f t="shared" si="10"/>
        <v>1131119879</v>
      </c>
      <c r="M45" s="80">
        <f>M27+M43</f>
        <v>396870402</v>
      </c>
    </row>
    <row r="46" spans="1:13" s="88" customFormat="1" ht="13.8" x14ac:dyDescent="0.3">
      <c r="A46" s="82" t="s">
        <v>22</v>
      </c>
      <c r="B46" s="83">
        <v>143002391</v>
      </c>
      <c r="C46" s="83">
        <v>139389492</v>
      </c>
      <c r="D46" s="84">
        <v>135004679</v>
      </c>
      <c r="E46" s="85"/>
      <c r="F46" s="83"/>
      <c r="G46" s="86"/>
      <c r="H46" s="85"/>
      <c r="I46" s="83"/>
      <c r="J46" s="86"/>
      <c r="K46" s="87">
        <v>143002391</v>
      </c>
      <c r="L46" s="83">
        <v>139389492</v>
      </c>
      <c r="M46" s="84">
        <v>135004679</v>
      </c>
    </row>
    <row r="47" spans="1:13" x14ac:dyDescent="0.25">
      <c r="C47" s="89"/>
      <c r="D47" s="89"/>
    </row>
  </sheetData>
  <sheetProtection selectLockedCells="1" selectUnlockedCells="1"/>
  <mergeCells count="10">
    <mergeCell ref="A6:A7"/>
    <mergeCell ref="B6:D6"/>
    <mergeCell ref="E6:G6"/>
    <mergeCell ref="H6:J6"/>
    <mergeCell ref="K6:M6"/>
    <mergeCell ref="A1:J1"/>
    <mergeCell ref="A2:K2"/>
    <mergeCell ref="A3:M3"/>
    <mergeCell ref="A4:K4"/>
    <mergeCell ref="A5:M5"/>
  </mergeCells>
  <pageMargins left="0.50972222222222219" right="0.25972222222222224" top="0.4" bottom="0.32013888888888886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2021-05-26T12:26:37Z</dcterms:created>
  <dcterms:modified xsi:type="dcterms:W3CDTF">2021-05-26T15:18:17Z</dcterms:modified>
</cp:coreProperties>
</file>