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8_{59FFDE23-0AC8-4210-B033-D488CE5A9ED8}" xr6:coauthVersionLast="46" xr6:coauthVersionMax="46" xr10:uidLastSave="{00000000-0000-0000-0000-000000000000}"/>
  <bookViews>
    <workbookView xWindow="-120" yWindow="-120" windowWidth="21840" windowHeight="13290" xr2:uid="{F53D6E8B-B069-40AF-9635-88D3940F7952}"/>
  </bookViews>
  <sheets>
    <sheet name="3. melléklet" sheetId="1" r:id="rId1"/>
  </sheets>
  <definedNames>
    <definedName name="_xlnm.Print_Area" localSheetId="0">'3. melléklet'!$A$1:$K$35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1" i="1" l="1"/>
  <c r="J31" i="1"/>
  <c r="I31" i="1"/>
  <c r="H31" i="1"/>
  <c r="F22" i="1"/>
  <c r="F31" i="1" s="1"/>
  <c r="E22" i="1"/>
  <c r="E31" i="1" s="1"/>
  <c r="D22" i="1"/>
  <c r="D31" i="1" s="1"/>
  <c r="C22" i="1"/>
  <c r="C31" i="1" s="1"/>
  <c r="F21" i="1"/>
  <c r="F32" i="1" s="1"/>
  <c r="E21" i="1"/>
  <c r="E32" i="1" s="1"/>
  <c r="D21" i="1"/>
  <c r="D32" i="1" s="1"/>
  <c r="C21" i="1"/>
  <c r="C32" i="1" s="1"/>
  <c r="K14" i="1"/>
  <c r="K21" i="1" s="1"/>
  <c r="K32" i="1" s="1"/>
  <c r="J14" i="1"/>
  <c r="J21" i="1" s="1"/>
  <c r="J32" i="1" s="1"/>
  <c r="I14" i="1"/>
  <c r="I21" i="1" s="1"/>
  <c r="I32" i="1" s="1"/>
  <c r="H14" i="1"/>
  <c r="H21" i="1" s="1"/>
  <c r="H32" i="1" s="1"/>
</calcChain>
</file>

<file path=xl/sharedStrings.xml><?xml version="1.0" encoding="utf-8"?>
<sst xmlns="http://schemas.openxmlformats.org/spreadsheetml/2006/main" count="107" uniqueCount="90">
  <si>
    <t xml:space="preserve"> </t>
  </si>
  <si>
    <t>Becsvölgye Községi Önkormányzat működési mérlege 2020. évben</t>
  </si>
  <si>
    <t xml:space="preserve"> Működési célú bevételek és kiadások mérlege
</t>
  </si>
  <si>
    <t xml:space="preserve">forintban </t>
  </si>
  <si>
    <t>Sor-
szám</t>
  </si>
  <si>
    <t>Bevételek</t>
  </si>
  <si>
    <t>Kiadások</t>
  </si>
  <si>
    <t>Megnevezés</t>
  </si>
  <si>
    <t>2020. évi eredeti előirányzat</t>
  </si>
  <si>
    <t>2020. évi 1.módosított előirányzat</t>
  </si>
  <si>
    <t>2020. évi 2.módosított előirányzat</t>
  </si>
  <si>
    <t>2020. évi teljesített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</si>
  <si>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</si>
  <si>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</si>
  <si>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</si>
  <si>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</si>
  <si>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</si>
  <si>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</si>
  <si>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</si>
  <si>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</si>
  <si>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</si>
  <si>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</si>
  <si>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</si>
  <si>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1.</t>
  </si>
  <si>
    <t>Önkormányzatok működési támogatásai</t>
  </si>
  <si>
    <t>Személyi juttatások</t>
  </si>
  <si>
    <t>2.</t>
  </si>
  <si>
    <t>egyéb működési célú támogatások bevételei államháztartáson belülről</t>
  </si>
  <si>
    <t>Munkaadókat terhelő járulékok és szociális hozzájárulási adó</t>
  </si>
  <si>
    <t>3.</t>
  </si>
  <si>
    <t>2.-ból EU-s támogatás</t>
  </si>
  <si>
    <t xml:space="preserve">Dologi kiadások </t>
  </si>
  <si>
    <t>4.</t>
  </si>
  <si>
    <t>Közhatalmi bevételek</t>
  </si>
  <si>
    <t>Ellátottak pénzbeli juttatásai</t>
  </si>
  <si>
    <t>5.</t>
  </si>
  <si>
    <t>Működési bevételek</t>
  </si>
  <si>
    <t>Egyéb működési célú kiadások</t>
  </si>
  <si>
    <t>6.</t>
  </si>
  <si>
    <t>Működési célú átvett pénzeszközök</t>
  </si>
  <si>
    <t xml:space="preserve">  ebből Működési célú pénzeszközátadások</t>
  </si>
  <si>
    <t>7.</t>
  </si>
  <si>
    <t xml:space="preserve">  ebből Működési kölcsön nyújtása</t>
  </si>
  <si>
    <t>8.</t>
  </si>
  <si>
    <t xml:space="preserve">  ebből Elvonások, bfizetések</t>
  </si>
  <si>
    <t>9.</t>
  </si>
  <si>
    <t xml:space="preserve">  ebből Tartalékok</t>
  </si>
  <si>
    <t>10.</t>
  </si>
  <si>
    <t>11.</t>
  </si>
  <si>
    <t>12.</t>
  </si>
  <si>
    <r>
      <t xml:space="preserve">Működési célú költségvetési bevételek összesen </t>
    </r>
    <r>
      <rPr>
        <b/>
        <sz val="7"/>
        <rFont val="Times New Roman CE"/>
        <charset val="238"/>
      </rPr>
      <t>(1.+2.+4.+…+11.)</t>
    </r>
  </si>
  <si>
    <r>
      <t xml:space="preserve">Működési célú költségvetési kiadások összesen </t>
    </r>
    <r>
      <rPr>
        <b/>
        <sz val="7"/>
        <rFont val="Times New Roman CE"/>
        <charset val="238"/>
      </rPr>
      <t>(1.+..+5.+10.+11.)</t>
    </r>
  </si>
  <si>
    <t>13.</t>
  </si>
  <si>
    <t>Hiány belső finanszírozásának bevételei (14.+…+17. )</t>
  </si>
  <si>
    <t>Értékpapír vásárlása, visszavásárlása</t>
  </si>
  <si>
    <t>14.</t>
  </si>
  <si>
    <t xml:space="preserve">   Költségvetési maradvány igénybevétele </t>
  </si>
  <si>
    <t>Likviditási célú hitelek törlesztése</t>
  </si>
  <si>
    <t>15.</t>
  </si>
  <si>
    <t xml:space="preserve">   Vállalkozási maradvány igénybevétele </t>
  </si>
  <si>
    <t>Rövid lejáratú hitelek törlesztése</t>
  </si>
  <si>
    <t>16.</t>
  </si>
  <si>
    <t xml:space="preserve">   Betét visszavonásából származó bevétel </t>
  </si>
  <si>
    <t>Hosszú lejáratú hitelek törlesztése</t>
  </si>
  <si>
    <t>17.</t>
  </si>
  <si>
    <t>Államháztartáson belüli megelőlegezések</t>
  </si>
  <si>
    <t>Kölcsön törlesztése</t>
  </si>
  <si>
    <t>18.</t>
  </si>
  <si>
    <t xml:space="preserve">Hiány külső finanszírozásának bevételei (19.+…+21.) </t>
  </si>
  <si>
    <t>Forgatási célú belföldi, külföldi értékpapírok vásárlása</t>
  </si>
  <si>
    <t>19.</t>
  </si>
  <si>
    <t xml:space="preserve">   Likviditási célú hitelek, kölcsönök felvétele</t>
  </si>
  <si>
    <t>Betét elhelyezése</t>
  </si>
  <si>
    <t>20.</t>
  </si>
  <si>
    <t xml:space="preserve">   Értékpapírok bevételei</t>
  </si>
  <si>
    <t>21.</t>
  </si>
  <si>
    <t>Központi, irányítószervi támogatások folyósítása</t>
  </si>
  <si>
    <t>22.</t>
  </si>
  <si>
    <t>Működési célú finanszírozási bevételek összesen (13.+18.)</t>
  </si>
  <si>
    <t>Működési célú finanszírozási kiadások összesen (13.+...+21.)</t>
  </si>
  <si>
    <t>23.</t>
  </si>
  <si>
    <t>MŰKÖDÉSI CÉLÚ BEVÉTEL ÖSSZESEN (12.+22.)</t>
  </si>
  <si>
    <t>MŰKÖDÉSI CÉLÚ KIADÁSOK ÖSSZESEN (12.+22.)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</si>
  <si>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</si>
  <si>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</si>
  <si>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</si>
  <si>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</si>
  <si>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</si>
  <si>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</si>
  <si>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3.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</si>
</sst>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charset val="238"/>
    </font>
    <font>
      <b/>
      <sz val="12"/>
      <name val="Times New Roman CE"/>
      <charset val="238"/>
    </font>
    <font>
      <b/>
      <sz val="12"/>
      <name val="Times New Roman CE"/>
      <family val="1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b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family val="1"/>
      <charset val="238"/>
    </font>
    <font>
      <sz val="8"/>
      <color indexed="8"/>
      <name val="Times New Roman CE"/>
      <family val="1"/>
      <charset val="238"/>
    </font>
    <font>
      <sz val="8"/>
      <name val="Times New Roman CE"/>
      <charset val="238"/>
    </font>
    <font>
      <b/>
      <sz val="7"/>
      <name val="Times New Roman CE"/>
      <charset val="238"/>
    </font>
    <font>
      <i/>
      <sz val="8"/>
      <name val="Times New Roman CE"/>
      <charset val="238"/>
    </font>
    <font>
      <sz val="8"/>
      <color theme="1"/>
      <name val="Times New Roman CE"/>
      <charset val="238"/>
    </font>
    <font>
      <b/>
      <sz val="10"/>
      <name val="Times New Roman CE"/>
      <charset val="238"/>
    </font>
    <font>
      <b/>
      <sz val="14"/>
      <color indexed="10"/>
      <name val="Times New Roman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164" fontId="1" fillId="0" borderId="0" xfId="1" applyNumberFormat="1" applyAlignment="1">
      <alignment vertical="center" wrapText="1"/>
    </xf>
    <xf numFmtId="164" fontId="1" fillId="0" borderId="0" xfId="1" applyNumberFormat="1" applyAlignment="1">
      <alignment horizontal="center" vertical="center" wrapText="1"/>
    </xf>
    <xf numFmtId="164" fontId="2" fillId="0" borderId="0" xfId="1" applyNumberFormat="1" applyFont="1" applyAlignment="1">
      <alignment horizontal="right" vertical="center" wrapText="1"/>
    </xf>
    <xf numFmtId="164" fontId="3" fillId="0" borderId="0" xfId="1" applyNumberFormat="1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top" wrapText="1"/>
    </xf>
    <xf numFmtId="164" fontId="5" fillId="0" borderId="0" xfId="1" applyNumberFormat="1" applyFont="1" applyAlignment="1">
      <alignment horizontal="center" textRotation="180" wrapText="1"/>
    </xf>
    <xf numFmtId="164" fontId="5" fillId="0" borderId="0" xfId="1" applyNumberFormat="1" applyFont="1" applyAlignment="1">
      <alignment horizontal="right" vertical="center"/>
    </xf>
    <xf numFmtId="164" fontId="6" fillId="0" borderId="1" xfId="1" applyNumberFormat="1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Continuous" vertical="center" wrapText="1"/>
    </xf>
    <xf numFmtId="164" fontId="7" fillId="0" borderId="3" xfId="1" applyNumberFormat="1" applyFont="1" applyBorder="1" applyAlignment="1">
      <alignment horizontal="centerContinuous" vertical="center" wrapText="1"/>
    </xf>
    <xf numFmtId="164" fontId="7" fillId="0" borderId="4" xfId="1" applyNumberFormat="1" applyFont="1" applyBorder="1" applyAlignment="1">
      <alignment horizontal="centerContinuous" vertical="center" wrapText="1"/>
    </xf>
    <xf numFmtId="164" fontId="6" fillId="0" borderId="5" xfId="1" applyNumberFormat="1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center" vertical="center" wrapText="1"/>
    </xf>
    <xf numFmtId="164" fontId="9" fillId="0" borderId="6" xfId="1" applyNumberFormat="1" applyFont="1" applyBorder="1" applyAlignment="1">
      <alignment horizontal="center" vertical="center" wrapText="1"/>
    </xf>
    <xf numFmtId="164" fontId="9" fillId="0" borderId="2" xfId="1" applyNumberFormat="1" applyFont="1" applyBorder="1" applyAlignment="1">
      <alignment horizontal="center" vertical="center" wrapText="1"/>
    </xf>
    <xf numFmtId="164" fontId="9" fillId="0" borderId="3" xfId="1" applyNumberFormat="1" applyFont="1" applyBorder="1" applyAlignment="1">
      <alignment horizontal="center" vertical="center" wrapText="1"/>
    </xf>
    <xf numFmtId="164" fontId="9" fillId="0" borderId="4" xfId="1" applyNumberFormat="1" applyFont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 wrapText="1"/>
    </xf>
    <xf numFmtId="164" fontId="1" fillId="0" borderId="7" xfId="1" applyNumberFormat="1" applyBorder="1" applyAlignment="1">
      <alignment horizontal="left" vertical="center" wrapText="1" indent="1"/>
    </xf>
    <xf numFmtId="164" fontId="10" fillId="0" borderId="8" xfId="1" applyNumberFormat="1" applyFont="1" applyBorder="1" applyAlignment="1">
      <alignment horizontal="left" vertical="center" wrapText="1" indent="1"/>
    </xf>
    <xf numFmtId="164" fontId="11" fillId="0" borderId="9" xfId="1" applyNumberFormat="1" applyFont="1" applyBorder="1" applyAlignment="1" applyProtection="1">
      <alignment horizontal="right" vertical="center" wrapText="1" indent="1"/>
      <protection locked="0"/>
    </xf>
    <xf numFmtId="164" fontId="10" fillId="0" borderId="10" xfId="1" applyNumberFormat="1" applyFont="1" applyBorder="1" applyAlignment="1" applyProtection="1">
      <alignment horizontal="right" vertical="center" wrapText="1" indent="1"/>
      <protection locked="0"/>
    </xf>
    <xf numFmtId="164" fontId="1" fillId="0" borderId="11" xfId="1" applyNumberFormat="1" applyBorder="1" applyAlignment="1">
      <alignment horizontal="left" vertical="center" wrapText="1" indent="1"/>
    </xf>
    <xf numFmtId="164" fontId="10" fillId="0" borderId="12" xfId="1" applyNumberFormat="1" applyFont="1" applyBorder="1" applyAlignment="1">
      <alignment horizontal="left" vertical="center" wrapText="1" indent="1"/>
    </xf>
    <xf numFmtId="164" fontId="10" fillId="0" borderId="13" xfId="1" applyNumberFormat="1" applyFont="1" applyBorder="1" applyAlignment="1" applyProtection="1">
      <alignment horizontal="right" vertical="center" wrapText="1" indent="1"/>
      <protection locked="0"/>
    </xf>
    <xf numFmtId="164" fontId="10" fillId="0" borderId="14" xfId="1" applyNumberFormat="1" applyFont="1" applyBorder="1" applyAlignment="1" applyProtection="1">
      <alignment horizontal="right" vertical="center" wrapText="1" indent="1"/>
      <protection locked="0"/>
    </xf>
    <xf numFmtId="164" fontId="10" fillId="0" borderId="15" xfId="1" applyNumberFormat="1" applyFont="1" applyBorder="1" applyAlignment="1">
      <alignment horizontal="left" vertical="center" wrapText="1" indent="1"/>
    </xf>
    <xf numFmtId="164" fontId="10" fillId="0" borderId="16" xfId="1" applyNumberFormat="1" applyFont="1" applyBorder="1" applyAlignment="1" applyProtection="1">
      <alignment horizontal="right" vertical="center" wrapText="1" indent="1"/>
      <protection locked="0"/>
    </xf>
    <xf numFmtId="164" fontId="10" fillId="0" borderId="12" xfId="1" applyNumberFormat="1" applyFont="1" applyBorder="1" applyAlignment="1" applyProtection="1">
      <alignment horizontal="left" vertical="center" wrapText="1" indent="1"/>
      <protection locked="0"/>
    </xf>
    <xf numFmtId="164" fontId="12" fillId="0" borderId="0" xfId="1" applyNumberFormat="1" applyFont="1" applyAlignment="1" applyProtection="1">
      <alignment horizontal="left" vertical="center" wrapText="1" indent="1"/>
      <protection locked="0"/>
    </xf>
    <xf numFmtId="1" fontId="10" fillId="0" borderId="14" xfId="1" applyNumberFormat="1" applyFont="1" applyBorder="1" applyAlignment="1" applyProtection="1">
      <alignment horizontal="right" vertical="center" wrapText="1" indent="1"/>
      <protection locked="0"/>
    </xf>
    <xf numFmtId="164" fontId="9" fillId="0" borderId="2" xfId="1" applyNumberFormat="1" applyFont="1" applyBorder="1" applyAlignment="1">
      <alignment horizontal="left" vertical="center" indent="1"/>
    </xf>
    <xf numFmtId="164" fontId="9" fillId="0" borderId="3" xfId="1" applyNumberFormat="1" applyFont="1" applyBorder="1" applyAlignment="1">
      <alignment horizontal="right" vertical="center" wrapText="1" indent="1"/>
    </xf>
    <xf numFmtId="164" fontId="9" fillId="0" borderId="4" xfId="1" applyNumberFormat="1" applyFont="1" applyBorder="1" applyAlignment="1">
      <alignment horizontal="right" vertical="center" wrapText="1" indent="1"/>
    </xf>
    <xf numFmtId="164" fontId="12" fillId="0" borderId="17" xfId="1" applyNumberFormat="1" applyFont="1" applyBorder="1" applyAlignment="1">
      <alignment horizontal="left" vertical="center" wrapText="1" indent="1"/>
    </xf>
    <xf numFmtId="164" fontId="14" fillId="0" borderId="18" xfId="1" applyNumberFormat="1" applyFont="1" applyBorder="1" applyAlignment="1">
      <alignment horizontal="right" vertical="center" wrapText="1" indent="1"/>
    </xf>
    <xf numFmtId="164" fontId="12" fillId="0" borderId="12" xfId="1" applyNumberFormat="1" applyFont="1" applyBorder="1" applyAlignment="1">
      <alignment horizontal="left" vertical="center" wrapText="1" indent="1"/>
    </xf>
    <xf numFmtId="164" fontId="12" fillId="0" borderId="19" xfId="1" applyNumberFormat="1" applyFont="1" applyBorder="1" applyAlignment="1" applyProtection="1">
      <alignment horizontal="right" vertical="center" wrapText="1" indent="1"/>
      <protection locked="0"/>
    </xf>
    <xf numFmtId="164" fontId="15" fillId="0" borderId="13" xfId="1" applyNumberFormat="1" applyFont="1" applyBorder="1" applyAlignment="1" applyProtection="1">
      <alignment horizontal="right" vertical="center" wrapText="1" indent="1"/>
      <protection locked="0"/>
    </xf>
    <xf numFmtId="164" fontId="12" fillId="0" borderId="14" xfId="1" applyNumberFormat="1" applyFont="1" applyBorder="1" applyAlignment="1" applyProtection="1">
      <alignment horizontal="right" vertical="center" wrapText="1" indent="1"/>
      <protection locked="0"/>
    </xf>
    <xf numFmtId="164" fontId="12" fillId="0" borderId="13" xfId="1" applyNumberFormat="1" applyFont="1" applyBorder="1" applyAlignment="1" applyProtection="1">
      <alignment horizontal="right" vertical="center" wrapText="1" indent="1"/>
      <protection locked="0"/>
    </xf>
    <xf numFmtId="164" fontId="14" fillId="0" borderId="13" xfId="1" applyNumberFormat="1" applyFont="1" applyBorder="1" applyAlignment="1">
      <alignment horizontal="right" vertical="center" wrapText="1" indent="1"/>
    </xf>
    <xf numFmtId="164" fontId="12" fillId="0" borderId="18" xfId="1" applyNumberFormat="1" applyFont="1" applyBorder="1" applyAlignment="1" applyProtection="1">
      <alignment horizontal="right" vertical="center" wrapText="1" indent="1"/>
      <protection locked="0"/>
    </xf>
    <xf numFmtId="164" fontId="10" fillId="0" borderId="17" xfId="1" applyNumberFormat="1" applyFont="1" applyBorder="1" applyAlignment="1" applyProtection="1">
      <alignment horizontal="left" vertical="center" wrapText="1" indent="1"/>
      <protection locked="0"/>
    </xf>
    <xf numFmtId="164" fontId="9" fillId="0" borderId="2" xfId="1" applyNumberFormat="1" applyFont="1" applyBorder="1" applyAlignment="1">
      <alignment horizontal="left" vertical="center" wrapText="1" indent="1"/>
    </xf>
    <xf numFmtId="164" fontId="16" fillId="0" borderId="2" xfId="1" applyNumberFormat="1" applyFont="1" applyBorder="1" applyAlignment="1">
      <alignment horizontal="left" vertical="center" wrapText="1" indent="1"/>
    </xf>
    <xf numFmtId="164" fontId="16" fillId="0" borderId="20" xfId="1" applyNumberFormat="1" applyFont="1" applyBorder="1" applyAlignment="1">
      <alignment horizontal="right" vertical="center" wrapText="1" indent="1"/>
    </xf>
    <xf numFmtId="164" fontId="16" fillId="0" borderId="6" xfId="1" applyNumberFormat="1" applyFont="1" applyBorder="1" applyAlignment="1">
      <alignment horizontal="left" vertical="center" wrapText="1" indent="1"/>
    </xf>
    <xf numFmtId="164" fontId="17" fillId="0" borderId="21" xfId="1" applyNumberFormat="1" applyFont="1" applyBorder="1" applyAlignment="1">
      <alignment vertical="center"/>
    </xf>
    <xf numFmtId="164" fontId="1" fillId="0" borderId="0" xfId="1" applyNumberFormat="1" applyAlignment="1">
      <alignment horizontal="right" vertical="center" wrapText="1"/>
    </xf>
  </cellXfs>
  <cellStyles count="2">
    <cellStyle name="Normál" xfId="0" builtinId="0"/>
    <cellStyle name="Normál 2" xfId="1" xr:uid="{91C3F867-EB62-41E3-A775-53484BD417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213B0-CD6F-4DC5-8551-922A86F25442}">
  <sheetPr>
    <pageSetUpPr fitToPage="1"/>
  </sheetPr>
  <dimension ref="A1:L35"/>
  <sheetViews>
    <sheetView tabSelected="1" view="pageBreakPreview" topLeftCell="B1" zoomScale="91" zoomScaleNormal="115" zoomScaleSheetLayoutView="91" workbookViewId="0">
      <selection activeCell="F2" sqref="F2:K2"/>
    </sheetView>
  </sheetViews>
  <sheetFormatPr defaultColWidth="9.140625" defaultRowHeight="12.75" x14ac:dyDescent="0.25"/>
  <cols>
    <col min="1" max="1" width="5.85546875" style="1" customWidth="1"/>
    <col min="2" max="2" width="47.28515625" style="2" customWidth="1"/>
    <col min="3" max="6" width="12.7109375" style="1" customWidth="1"/>
    <col min="7" max="7" width="47.28515625" style="1" customWidth="1"/>
    <col min="8" max="11" width="12.7109375" style="1" customWidth="1"/>
    <col min="12" max="12" width="4.140625" style="1" customWidth="1"/>
    <col min="13" max="16384" width="9.140625" style="1"/>
  </cols>
  <sheetData>
    <row r="1" spans="1:12" ht="15" x14ac:dyDescent="0.25">
      <c r="F1" s="3" t="s">
        <v>89</v>
      </c>
      <c r="G1" s="3"/>
      <c r="H1" s="3"/>
      <c r="I1" s="3"/>
      <c r="J1" s="3"/>
      <c r="K1" s="3"/>
    </row>
    <row r="2" spans="1:12" ht="12.75" customHeight="1" x14ac:dyDescent="0.25">
      <c r="B2" s="1" t="s">
        <v>0</v>
      </c>
      <c r="F2" s="3" t="s">
        <v>0</v>
      </c>
      <c r="G2" s="3"/>
      <c r="H2" s="3"/>
      <c r="I2" s="3"/>
      <c r="J2" s="3"/>
      <c r="K2" s="3"/>
    </row>
    <row r="4" spans="1:12" ht="15.75" x14ac:dyDescent="0.25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3.5" thickBot="1" x14ac:dyDescent="0.3">
      <c r="H6" s="7" t="s">
        <v>0</v>
      </c>
      <c r="I6" s="7" t="s">
        <v>0</v>
      </c>
      <c r="J6" s="7" t="s">
        <v>0</v>
      </c>
      <c r="K6" s="7" t="s">
        <v>3</v>
      </c>
      <c r="L6" s="6"/>
    </row>
    <row r="7" spans="1:12" ht="18" customHeight="1" thickBot="1" x14ac:dyDescent="0.3">
      <c r="A7" s="8" t="s">
        <v>4</v>
      </c>
      <c r="B7" s="9" t="s">
        <v>5</v>
      </c>
      <c r="C7" s="10"/>
      <c r="D7" s="10"/>
      <c r="E7" s="10"/>
      <c r="F7" s="10"/>
      <c r="G7" s="9" t="s">
        <v>6</v>
      </c>
      <c r="H7" s="11"/>
      <c r="I7" s="11"/>
      <c r="J7" s="11"/>
      <c r="K7" s="11"/>
      <c r="L7" s="6"/>
    </row>
    <row r="8" spans="1:12" s="15" customFormat="1" ht="35.25" customHeight="1" thickBot="1" x14ac:dyDescent="0.3">
      <c r="A8" s="12"/>
      <c r="B8" s="13" t="s">
        <v>7</v>
      </c>
      <c r="C8" s="14" t="s">
        <v>8</v>
      </c>
      <c r="D8" s="14" t="s">
        <v>9</v>
      </c>
      <c r="E8" s="14" t="s">
        <v>10</v>
      </c>
      <c r="F8" s="14" t="s">
        <v>11</v>
      </c>
      <c r="G8" s="13" t="s">
        <v>7</v>
      </c>
      <c r="H8" s="14" t="s">
        <v>8</v>
      </c>
      <c r="I8" s="14" t="s">
        <v>9</v>
      </c>
      <c r="J8" s="14" t="s">
        <v>10</v>
      </c>
      <c r="K8" s="14" t="s">
        <v>11</v>
      </c>
      <c r="L8" s="6"/>
    </row>
    <row r="9" spans="1:12" s="20" customFormat="1" ht="12" customHeight="1" thickBot="1" x14ac:dyDescent="0.3">
      <c r="A9" s="16" t="s">
        <v>12</v>
      </c>
      <c r="B9" s="17" t="s">
        <v>13</v>
      </c>
      <c r="C9" s="18" t="s">
        <v>14</v>
      </c>
      <c r="D9" s="14" t="s">
        <v>15</v>
      </c>
      <c r="E9" s="14" t="s">
        <v>16</v>
      </c>
      <c r="F9" s="14" t="s">
        <v>17</v>
      </c>
      <c r="G9" s="17" t="s">
        <v>18</v>
      </c>
      <c r="H9" s="19" t="s">
        <v>19</v>
      </c>
      <c r="I9" s="19" t="s">
        <v>20</v>
      </c>
      <c r="J9" s="19" t="s">
        <v>21</v>
      </c>
      <c r="K9" s="19" t="s">
        <v>22</v>
      </c>
      <c r="L9" s="6"/>
    </row>
    <row r="10" spans="1:12" ht="12.95" customHeight="1" x14ac:dyDescent="0.25">
      <c r="A10" s="21" t="s">
        <v>23</v>
      </c>
      <c r="B10" s="22" t="s">
        <v>24</v>
      </c>
      <c r="C10" s="23">
        <v>63284896</v>
      </c>
      <c r="D10" s="23">
        <v>65415036</v>
      </c>
      <c r="E10" s="23">
        <v>71188432</v>
      </c>
      <c r="F10" s="23">
        <v>71188432</v>
      </c>
      <c r="G10" s="22" t="s">
        <v>25</v>
      </c>
      <c r="H10" s="24">
        <v>21855651</v>
      </c>
      <c r="I10" s="24">
        <v>24870809</v>
      </c>
      <c r="J10" s="24">
        <v>26148288</v>
      </c>
      <c r="K10" s="24">
        <v>26148288</v>
      </c>
      <c r="L10" s="6"/>
    </row>
    <row r="11" spans="1:12" ht="12.95" customHeight="1" x14ac:dyDescent="0.25">
      <c r="A11" s="25" t="s">
        <v>26</v>
      </c>
      <c r="B11" s="26" t="s">
        <v>27</v>
      </c>
      <c r="C11" s="27">
        <v>4857405</v>
      </c>
      <c r="D11" s="27">
        <v>12401398</v>
      </c>
      <c r="E11" s="27">
        <v>12251362</v>
      </c>
      <c r="F11" s="27">
        <v>12251362</v>
      </c>
      <c r="G11" s="26" t="s">
        <v>28</v>
      </c>
      <c r="H11" s="28">
        <v>3673771</v>
      </c>
      <c r="I11" s="28">
        <v>3759228</v>
      </c>
      <c r="J11" s="28">
        <v>3974621</v>
      </c>
      <c r="K11" s="28">
        <v>3974621</v>
      </c>
      <c r="L11" s="6"/>
    </row>
    <row r="12" spans="1:12" ht="12.95" customHeight="1" x14ac:dyDescent="0.25">
      <c r="A12" s="21" t="s">
        <v>29</v>
      </c>
      <c r="B12" s="26" t="s">
        <v>30</v>
      </c>
      <c r="C12" s="27">
        <v>0</v>
      </c>
      <c r="D12" s="27">
        <v>2709100</v>
      </c>
      <c r="E12" s="27">
        <v>2709100</v>
      </c>
      <c r="F12" s="27">
        <v>2709100</v>
      </c>
      <c r="G12" s="26" t="s">
        <v>31</v>
      </c>
      <c r="H12" s="28">
        <v>39817697</v>
      </c>
      <c r="I12" s="28">
        <v>33277273</v>
      </c>
      <c r="J12" s="28">
        <v>35628230</v>
      </c>
      <c r="K12" s="28">
        <v>21598691</v>
      </c>
      <c r="L12" s="6"/>
    </row>
    <row r="13" spans="1:12" ht="12.95" customHeight="1" x14ac:dyDescent="0.25">
      <c r="A13" s="25" t="s">
        <v>32</v>
      </c>
      <c r="B13" s="26" t="s">
        <v>33</v>
      </c>
      <c r="C13" s="27">
        <v>12000000</v>
      </c>
      <c r="D13" s="27">
        <v>10100000</v>
      </c>
      <c r="E13" s="27">
        <v>11681929</v>
      </c>
      <c r="F13" s="27">
        <v>11681929</v>
      </c>
      <c r="G13" s="26" t="s">
        <v>34</v>
      </c>
      <c r="H13" s="28">
        <v>4753080</v>
      </c>
      <c r="I13" s="28">
        <v>3825300</v>
      </c>
      <c r="J13" s="28">
        <v>3010000</v>
      </c>
      <c r="K13" s="28">
        <v>3010000</v>
      </c>
      <c r="L13" s="6"/>
    </row>
    <row r="14" spans="1:12" ht="12.95" customHeight="1" x14ac:dyDescent="0.25">
      <c r="A14" s="21" t="s">
        <v>35</v>
      </c>
      <c r="B14" s="29" t="s">
        <v>36</v>
      </c>
      <c r="C14" s="27">
        <v>8036544</v>
      </c>
      <c r="D14" s="27">
        <v>12980056</v>
      </c>
      <c r="E14" s="27">
        <v>15297408</v>
      </c>
      <c r="F14" s="27">
        <v>15297408</v>
      </c>
      <c r="G14" s="26" t="s">
        <v>37</v>
      </c>
      <c r="H14" s="28">
        <f>SUM(H15:H18)</f>
        <v>50153919</v>
      </c>
      <c r="I14" s="28">
        <f>SUM(I15:I18)</f>
        <v>18264004</v>
      </c>
      <c r="J14" s="28">
        <f>SUM(J15:J18)</f>
        <v>20811582</v>
      </c>
      <c r="K14" s="28">
        <f>SUM(K15:K18)</f>
        <v>7287381</v>
      </c>
      <c r="L14" s="6"/>
    </row>
    <row r="15" spans="1:12" ht="12.95" customHeight="1" x14ac:dyDescent="0.25">
      <c r="A15" s="25" t="s">
        <v>38</v>
      </c>
      <c r="B15" s="26" t="s">
        <v>39</v>
      </c>
      <c r="C15" s="30"/>
      <c r="D15" s="30"/>
      <c r="E15" s="30"/>
      <c r="F15" s="30"/>
      <c r="G15" s="26" t="s">
        <v>40</v>
      </c>
      <c r="H15" s="28">
        <v>35687124</v>
      </c>
      <c r="I15" s="28">
        <v>4843779</v>
      </c>
      <c r="J15" s="28">
        <v>7424121</v>
      </c>
      <c r="K15" s="28">
        <v>7276181</v>
      </c>
      <c r="L15" s="6"/>
    </row>
    <row r="16" spans="1:12" ht="12.95" customHeight="1" x14ac:dyDescent="0.25">
      <c r="A16" s="21" t="s">
        <v>41</v>
      </c>
      <c r="C16" s="27"/>
      <c r="D16" s="27"/>
      <c r="E16" s="27"/>
      <c r="F16" s="27"/>
      <c r="G16" s="31" t="s">
        <v>42</v>
      </c>
      <c r="H16" s="28"/>
      <c r="I16" s="28"/>
      <c r="J16" s="28"/>
      <c r="K16" s="28"/>
      <c r="L16" s="6"/>
    </row>
    <row r="17" spans="1:12" ht="12.95" customHeight="1" x14ac:dyDescent="0.25">
      <c r="A17" s="25" t="s">
        <v>43</v>
      </c>
      <c r="B17" s="31"/>
      <c r="C17" s="27"/>
      <c r="D17" s="27"/>
      <c r="E17" s="27"/>
      <c r="F17" s="27"/>
      <c r="G17" s="31" t="s">
        <v>44</v>
      </c>
      <c r="H17" s="28">
        <v>11200</v>
      </c>
      <c r="I17" s="28">
        <v>11200</v>
      </c>
      <c r="J17" s="28">
        <v>11200</v>
      </c>
      <c r="K17" s="28">
        <v>11200</v>
      </c>
      <c r="L17" s="6"/>
    </row>
    <row r="18" spans="1:12" ht="12.95" customHeight="1" x14ac:dyDescent="0.25">
      <c r="A18" s="21" t="s">
        <v>45</v>
      </c>
      <c r="B18" s="32"/>
      <c r="C18" s="30"/>
      <c r="D18" s="30"/>
      <c r="E18" s="30"/>
      <c r="F18" s="30"/>
      <c r="G18" s="31" t="s">
        <v>46</v>
      </c>
      <c r="H18" s="28">
        <v>14455595</v>
      </c>
      <c r="I18" s="28">
        <v>13409025</v>
      </c>
      <c r="J18" s="28">
        <v>13376261</v>
      </c>
      <c r="K18" s="33">
        <v>0</v>
      </c>
      <c r="L18" s="6"/>
    </row>
    <row r="19" spans="1:12" ht="12.95" customHeight="1" x14ac:dyDescent="0.25">
      <c r="A19" s="25" t="s">
        <v>47</v>
      </c>
      <c r="B19" s="31"/>
      <c r="C19" s="27"/>
      <c r="D19" s="27"/>
      <c r="E19" s="27"/>
      <c r="F19" s="27"/>
      <c r="G19" s="31"/>
      <c r="H19" s="28"/>
      <c r="I19" s="28"/>
      <c r="J19" s="28"/>
      <c r="K19" s="28"/>
      <c r="L19" s="6"/>
    </row>
    <row r="20" spans="1:12" ht="12.95" customHeight="1" thickBot="1" x14ac:dyDescent="0.3">
      <c r="A20" s="21" t="s">
        <v>48</v>
      </c>
      <c r="B20" s="31"/>
      <c r="C20" s="27"/>
      <c r="D20" s="27"/>
      <c r="E20" s="27"/>
      <c r="F20" s="27"/>
      <c r="G20" s="31"/>
      <c r="H20" s="28"/>
      <c r="I20" s="28"/>
      <c r="J20" s="28"/>
      <c r="K20" s="28"/>
      <c r="L20" s="6"/>
    </row>
    <row r="21" spans="1:12" ht="15" customHeight="1" thickBot="1" x14ac:dyDescent="0.3">
      <c r="A21" s="25" t="s">
        <v>49</v>
      </c>
      <c r="B21" s="34" t="s">
        <v>50</v>
      </c>
      <c r="C21" s="35">
        <f>SUM(C10,C11,C13:C15)</f>
        <v>88178845</v>
      </c>
      <c r="D21" s="35">
        <f>SUM(D10,D11,D13:D15)</f>
        <v>100896490</v>
      </c>
      <c r="E21" s="35">
        <f>SUM(E10,E11,E13:E15)</f>
        <v>110419131</v>
      </c>
      <c r="F21" s="35">
        <f>SUM(F10,F11,F13:F15)</f>
        <v>110419131</v>
      </c>
      <c r="G21" s="34" t="s">
        <v>51</v>
      </c>
      <c r="H21" s="36">
        <f>SUM(H10:H14)</f>
        <v>120254118</v>
      </c>
      <c r="I21" s="36">
        <f>SUM(I10:I14)</f>
        <v>83996614</v>
      </c>
      <c r="J21" s="36">
        <f>SUM(J10:J14)</f>
        <v>89572721</v>
      </c>
      <c r="K21" s="36">
        <f>SUM(K10:K14)</f>
        <v>62018981</v>
      </c>
      <c r="L21" s="6"/>
    </row>
    <row r="22" spans="1:12" ht="12.95" customHeight="1" x14ac:dyDescent="0.25">
      <c r="A22" s="21" t="s">
        <v>52</v>
      </c>
      <c r="B22" s="37" t="s">
        <v>53</v>
      </c>
      <c r="C22" s="38">
        <f>SUM(C23:C26)</f>
        <v>35354369</v>
      </c>
      <c r="D22" s="38">
        <f>SUM(D23:D26)</f>
        <v>21285592</v>
      </c>
      <c r="E22" s="38">
        <f>SUM(E23:E26)</f>
        <v>19654507</v>
      </c>
      <c r="F22" s="38">
        <f>SUM(F23:F26)</f>
        <v>19654507</v>
      </c>
      <c r="G22" s="39" t="s">
        <v>54</v>
      </c>
      <c r="H22" s="40"/>
      <c r="I22" s="40"/>
      <c r="J22" s="40"/>
      <c r="K22" s="40"/>
      <c r="L22" s="6"/>
    </row>
    <row r="23" spans="1:12" ht="12.95" customHeight="1" x14ac:dyDescent="0.25">
      <c r="A23" s="25" t="s">
        <v>55</v>
      </c>
      <c r="B23" s="39" t="s">
        <v>56</v>
      </c>
      <c r="C23" s="41">
        <v>32822973</v>
      </c>
      <c r="D23" s="41">
        <v>18535473</v>
      </c>
      <c r="E23" s="41">
        <v>16987190</v>
      </c>
      <c r="F23" s="41">
        <v>16987190</v>
      </c>
      <c r="G23" s="39" t="s">
        <v>57</v>
      </c>
      <c r="H23" s="42"/>
      <c r="I23" s="42"/>
      <c r="J23" s="42"/>
      <c r="K23" s="42"/>
      <c r="L23" s="6"/>
    </row>
    <row r="24" spans="1:12" ht="12.95" customHeight="1" x14ac:dyDescent="0.25">
      <c r="A24" s="21" t="s">
        <v>58</v>
      </c>
      <c r="B24" s="39" t="s">
        <v>59</v>
      </c>
      <c r="C24" s="43"/>
      <c r="D24" s="43"/>
      <c r="E24" s="43"/>
      <c r="F24" s="43"/>
      <c r="G24" s="39" t="s">
        <v>60</v>
      </c>
      <c r="H24" s="42"/>
      <c r="I24" s="42"/>
      <c r="J24" s="42"/>
      <c r="K24" s="42"/>
      <c r="L24" s="6"/>
    </row>
    <row r="25" spans="1:12" ht="12.95" customHeight="1" x14ac:dyDescent="0.25">
      <c r="A25" s="25" t="s">
        <v>61</v>
      </c>
      <c r="B25" s="39" t="s">
        <v>62</v>
      </c>
      <c r="C25" s="43"/>
      <c r="D25" s="43"/>
      <c r="E25" s="43"/>
      <c r="F25" s="43"/>
      <c r="G25" s="39" t="s">
        <v>63</v>
      </c>
      <c r="H25" s="42"/>
      <c r="I25" s="42"/>
      <c r="J25" s="42"/>
      <c r="K25" s="42"/>
      <c r="L25" s="6"/>
    </row>
    <row r="26" spans="1:12" ht="12.95" customHeight="1" x14ac:dyDescent="0.25">
      <c r="A26" s="21" t="s">
        <v>64</v>
      </c>
      <c r="B26" s="39" t="s">
        <v>65</v>
      </c>
      <c r="C26" s="43">
        <v>2531396</v>
      </c>
      <c r="D26" s="43">
        <v>2750119</v>
      </c>
      <c r="E26" s="43">
        <v>2667317</v>
      </c>
      <c r="F26" s="43">
        <v>2667317</v>
      </c>
      <c r="G26" s="37" t="s">
        <v>66</v>
      </c>
      <c r="H26" s="42"/>
      <c r="I26" s="42"/>
      <c r="J26" s="42"/>
      <c r="K26" s="42"/>
      <c r="L26" s="6"/>
    </row>
    <row r="27" spans="1:12" ht="12.95" customHeight="1" x14ac:dyDescent="0.25">
      <c r="A27" s="25" t="s">
        <v>67</v>
      </c>
      <c r="B27" s="39" t="s">
        <v>68</v>
      </c>
      <c r="C27" s="44"/>
      <c r="D27" s="44"/>
      <c r="E27" s="44"/>
      <c r="F27" s="44"/>
      <c r="G27" s="39" t="s">
        <v>69</v>
      </c>
      <c r="H27" s="42"/>
      <c r="I27" s="42"/>
      <c r="J27" s="42"/>
      <c r="K27" s="42"/>
      <c r="L27" s="6"/>
    </row>
    <row r="28" spans="1:12" ht="12.95" customHeight="1" x14ac:dyDescent="0.25">
      <c r="A28" s="21" t="s">
        <v>70</v>
      </c>
      <c r="B28" s="37" t="s">
        <v>71</v>
      </c>
      <c r="C28" s="45"/>
      <c r="D28" s="45"/>
      <c r="E28" s="45"/>
      <c r="F28" s="45"/>
      <c r="G28" s="22" t="s">
        <v>72</v>
      </c>
      <c r="H28" s="40"/>
      <c r="I28" s="40"/>
      <c r="J28" s="40"/>
      <c r="K28" s="40"/>
      <c r="L28" s="6"/>
    </row>
    <row r="29" spans="1:12" ht="12.95" customHeight="1" x14ac:dyDescent="0.25">
      <c r="A29" s="25" t="s">
        <v>73</v>
      </c>
      <c r="B29" s="39" t="s">
        <v>74</v>
      </c>
      <c r="C29" s="43"/>
      <c r="D29" s="43"/>
      <c r="E29" s="43"/>
      <c r="F29" s="43"/>
      <c r="G29" s="31" t="s">
        <v>65</v>
      </c>
      <c r="H29" s="42">
        <v>2531396</v>
      </c>
      <c r="I29" s="42">
        <v>2750119</v>
      </c>
      <c r="J29" s="42">
        <v>2750119</v>
      </c>
      <c r="K29" s="42">
        <v>2750119</v>
      </c>
      <c r="L29" s="6"/>
    </row>
    <row r="30" spans="1:12" ht="12.95" customHeight="1" thickBot="1" x14ac:dyDescent="0.3">
      <c r="A30" s="21" t="s">
        <v>75</v>
      </c>
      <c r="B30" s="37"/>
      <c r="C30" s="45"/>
      <c r="D30" s="45"/>
      <c r="E30" s="45"/>
      <c r="F30" s="45"/>
      <c r="G30" s="46" t="s">
        <v>76</v>
      </c>
      <c r="H30" s="40"/>
      <c r="I30" s="40">
        <v>31362212</v>
      </c>
      <c r="J30" s="40">
        <v>29558044</v>
      </c>
      <c r="K30" s="40">
        <v>29558044</v>
      </c>
      <c r="L30" s="6"/>
    </row>
    <row r="31" spans="1:12" ht="15.95" customHeight="1" thickBot="1" x14ac:dyDescent="0.3">
      <c r="A31" s="25" t="s">
        <v>77</v>
      </c>
      <c r="B31" s="47" t="s">
        <v>78</v>
      </c>
      <c r="C31" s="35">
        <f>SUM(C22,C27)</f>
        <v>35354369</v>
      </c>
      <c r="D31" s="35">
        <f>SUM(D22,D27)</f>
        <v>21285592</v>
      </c>
      <c r="E31" s="35">
        <f>SUM(E22,E27)</f>
        <v>19654507</v>
      </c>
      <c r="F31" s="35">
        <f>SUM(F22,F27)</f>
        <v>19654507</v>
      </c>
      <c r="G31" s="47" t="s">
        <v>79</v>
      </c>
      <c r="H31" s="36">
        <f>SUM(H22:H29)</f>
        <v>2531396</v>
      </c>
      <c r="I31" s="36">
        <f>SUM(I22:I30)</f>
        <v>34112331</v>
      </c>
      <c r="J31" s="36">
        <f>SUM(J22:J30)</f>
        <v>32308163</v>
      </c>
      <c r="K31" s="36">
        <f>SUM(K22:K30)</f>
        <v>32308163</v>
      </c>
      <c r="L31" s="6"/>
    </row>
    <row r="32" spans="1:12" ht="13.5" thickBot="1" x14ac:dyDescent="0.3">
      <c r="A32" s="21" t="s">
        <v>80</v>
      </c>
      <c r="B32" s="48" t="s">
        <v>81</v>
      </c>
      <c r="C32" s="49">
        <f>SUM(C21,C31)</f>
        <v>123533214</v>
      </c>
      <c r="D32" s="49">
        <f>SUM(D21,D31)</f>
        <v>122182082</v>
      </c>
      <c r="E32" s="49">
        <f>SUM(E21,E31)</f>
        <v>130073638</v>
      </c>
      <c r="F32" s="49">
        <f>SUM(F21,F31)</f>
        <v>130073638</v>
      </c>
      <c r="G32" s="48" t="s">
        <v>82</v>
      </c>
      <c r="H32" s="49">
        <f>SUM(H21,H31)</f>
        <v>122785514</v>
      </c>
      <c r="I32" s="49">
        <f>SUM(I21,I31)</f>
        <v>118108945</v>
      </c>
      <c r="J32" s="49">
        <f>SUM(J21,J31)</f>
        <v>121880884</v>
      </c>
      <c r="K32" s="49">
        <f>SUM(K21,K31)</f>
        <v>94327144</v>
      </c>
      <c r="L32" s="6"/>
    </row>
    <row r="33" spans="1:12" ht="13.5" thickBot="1" x14ac:dyDescent="0.3">
      <c r="A33" s="50" t="s">
        <v>83</v>
      </c>
      <c r="B33" s="48" t="s">
        <v>84</v>
      </c>
      <c r="C33" s="49">
        <v>32075273</v>
      </c>
      <c r="D33" s="49" t="s">
        <v>0</v>
      </c>
      <c r="E33" s="49" t="s">
        <v>0</v>
      </c>
      <c r="F33" s="49" t="s">
        <v>0</v>
      </c>
      <c r="G33" s="48" t="s">
        <v>85</v>
      </c>
      <c r="H33" s="49" t="s">
        <v>0</v>
      </c>
      <c r="I33" s="49">
        <v>16899876</v>
      </c>
      <c r="J33" s="49">
        <v>20846410</v>
      </c>
      <c r="K33" s="49">
        <v>48400150</v>
      </c>
      <c r="L33" s="6"/>
    </row>
    <row r="34" spans="1:12" ht="13.5" thickBot="1" x14ac:dyDescent="0.3">
      <c r="A34" s="50" t="s">
        <v>86</v>
      </c>
      <c r="B34" s="48" t="s">
        <v>87</v>
      </c>
      <c r="C34" s="49"/>
      <c r="D34" s="49"/>
      <c r="E34" s="49"/>
      <c r="F34" s="49"/>
      <c r="G34" s="48" t="s">
        <v>88</v>
      </c>
      <c r="H34" s="49">
        <v>747700</v>
      </c>
      <c r="I34" s="49">
        <v>4073137</v>
      </c>
      <c r="J34" s="49">
        <v>8192754</v>
      </c>
      <c r="K34" s="49">
        <v>35746494</v>
      </c>
      <c r="L34" s="6"/>
    </row>
    <row r="35" spans="1:12" ht="18.75" x14ac:dyDescent="0.25">
      <c r="B35" s="51"/>
      <c r="C35" s="51"/>
      <c r="D35" s="51"/>
      <c r="E35" s="51"/>
      <c r="F35" s="51"/>
      <c r="G35" s="51"/>
      <c r="I35" s="52" t="s">
        <v>0</v>
      </c>
      <c r="J35" s="52" t="s">
        <v>0</v>
      </c>
      <c r="K35" s="52" t="s">
        <v>0</v>
      </c>
    </row>
  </sheetData>
  <mergeCells count="6">
    <mergeCell ref="F1:K1"/>
    <mergeCell ref="F2:K2"/>
    <mergeCell ref="A4:K4"/>
    <mergeCell ref="A5:K5"/>
    <mergeCell ref="L5:L34"/>
    <mergeCell ref="A7:A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fitToHeight="2" orientation="landscape" copies="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3. melléklet</vt:lpstr>
      <vt:lpstr>'3.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2021-05-28T06:20:52Z</dcterms:created>
  <dcterms:modified xsi:type="dcterms:W3CDTF">2021-05-28T06:23:03Z</dcterms:modified>
</cp:coreProperties>
</file>